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VSN" sheetId="1" r:id="rId1"/>
    <sheet name="VSNB" sheetId="2" r:id="rId2"/>
    <sheet name="VSNN" sheetId="3" r:id="rId3"/>
    <sheet name="VSNP" sheetId="4" r:id="rId4"/>
  </sheets>
  <definedNames/>
  <calcPr fullCalcOnLoad="1"/>
</workbook>
</file>

<file path=xl/sharedStrings.xml><?xml version="1.0" encoding="utf-8"?>
<sst xmlns="http://schemas.openxmlformats.org/spreadsheetml/2006/main" count="586" uniqueCount="108">
  <si>
    <t>NAAM</t>
  </si>
  <si>
    <t>CLUB</t>
  </si>
  <si>
    <t>CAT</t>
  </si>
  <si>
    <t>BOOG</t>
  </si>
  <si>
    <t>GEM</t>
  </si>
  <si>
    <t>DAE</t>
  </si>
  <si>
    <t>H</t>
  </si>
  <si>
    <t>R</t>
  </si>
  <si>
    <t>GG</t>
  </si>
  <si>
    <t>Bastiaensen Pierre</t>
  </si>
  <si>
    <t>V</t>
  </si>
  <si>
    <t>C</t>
  </si>
  <si>
    <t>J12</t>
  </si>
  <si>
    <t>EV</t>
  </si>
  <si>
    <t>M</t>
  </si>
  <si>
    <t>J</t>
  </si>
  <si>
    <t>GG1</t>
  </si>
  <si>
    <t>Vantieghem Nancy</t>
  </si>
  <si>
    <t>D</t>
  </si>
  <si>
    <t>EHV</t>
  </si>
  <si>
    <t>GG2</t>
  </si>
  <si>
    <t>Saenen Paul</t>
  </si>
  <si>
    <t>Theys Marc</t>
  </si>
  <si>
    <t>Theys Wim</t>
  </si>
  <si>
    <t>Belmans Daniel</t>
  </si>
  <si>
    <t>FCM</t>
  </si>
  <si>
    <t>Thille Patricia</t>
  </si>
  <si>
    <t>KHB</t>
  </si>
  <si>
    <t>DEH</t>
  </si>
  <si>
    <t>Jacobs Alfons</t>
  </si>
  <si>
    <t>Geeraerts Bart</t>
  </si>
  <si>
    <t>KHV</t>
  </si>
  <si>
    <t>Roelandts Manuella</t>
  </si>
  <si>
    <t>SAX</t>
  </si>
  <si>
    <t>Goossens Patrick</t>
  </si>
  <si>
    <t>NSS</t>
  </si>
  <si>
    <t>Boeckx Sonja</t>
  </si>
  <si>
    <t>De Wever Jan</t>
  </si>
  <si>
    <t>SCH</t>
  </si>
  <si>
    <t>Hensbergen Pierre</t>
  </si>
  <si>
    <t>Stoelen Ronny</t>
  </si>
  <si>
    <t>Torfs Jozef</t>
  </si>
  <si>
    <t>Turner Keith</t>
  </si>
  <si>
    <t>Van Berlo Guido</t>
  </si>
  <si>
    <t>Van De Water Hans</t>
  </si>
  <si>
    <t>Van Eeckhoven Werner</t>
  </si>
  <si>
    <t>SSR</t>
  </si>
  <si>
    <t>Vermosen Jean-Pierre</t>
  </si>
  <si>
    <t>Voorspoels Guy</t>
  </si>
  <si>
    <t>Adriaenssen Ilany</t>
  </si>
  <si>
    <t>SWZ</t>
  </si>
  <si>
    <t>Adriaenssen Marc</t>
  </si>
  <si>
    <t>Adriaenssen Theo</t>
  </si>
  <si>
    <t>Adriaenssen Zoë</t>
  </si>
  <si>
    <t>Michielsen Julius</t>
  </si>
  <si>
    <t>Van Den Bosch Joris</t>
  </si>
  <si>
    <t>Van Den Brande Peter</t>
  </si>
  <si>
    <t>Van Uytsel Vadim</t>
  </si>
  <si>
    <t>Verhoeven Nieke</t>
  </si>
  <si>
    <t>Verstappen Herman</t>
  </si>
  <si>
    <t>Verstappen Joeri</t>
  </si>
  <si>
    <t>VHV</t>
  </si>
  <si>
    <t>Boeckx Ludo</t>
  </si>
  <si>
    <t>Clissen Ria</t>
  </si>
  <si>
    <t>Dankers Marc</t>
  </si>
  <si>
    <t>Fransen Rudie</t>
  </si>
  <si>
    <t>Kerckhofs Mario</t>
  </si>
  <si>
    <t>Peeters Ynke</t>
  </si>
  <si>
    <t>Wouters Eddy</t>
  </si>
  <si>
    <t>VSN</t>
  </si>
  <si>
    <t>Simons Axel</t>
  </si>
  <si>
    <t>Simons Davy</t>
  </si>
  <si>
    <t>Stuyck Silke</t>
  </si>
  <si>
    <t>Verlinden Saskia</t>
  </si>
  <si>
    <t>Dorekens Johnny</t>
  </si>
  <si>
    <t>Wouters Véronique</t>
  </si>
  <si>
    <t>Van Den Broeck Petra</t>
  </si>
  <si>
    <t>PLUS</t>
  </si>
  <si>
    <t>1° kategorie recurven</t>
  </si>
  <si>
    <t>2° kategorie recurven</t>
  </si>
  <si>
    <t>3° kategorie recurven</t>
  </si>
  <si>
    <t>1° kategorie compound</t>
  </si>
  <si>
    <t>2° kategorie compound</t>
  </si>
  <si>
    <t>Jeugd 12 meter recurven</t>
  </si>
  <si>
    <t>Jeugd 25 meter recurven</t>
  </si>
  <si>
    <t>Ploegenklassement Recurven</t>
  </si>
  <si>
    <t>SWZ  Wechel</t>
  </si>
  <si>
    <t>VHV  Viersel</t>
  </si>
  <si>
    <t>EHV  Veerle</t>
  </si>
  <si>
    <t>SSR  Rijkevorsel</t>
  </si>
  <si>
    <t>DAE  Ekeren</t>
  </si>
  <si>
    <t>DEH  Herenthout</t>
  </si>
  <si>
    <t>FCM  Mortsel</t>
  </si>
  <si>
    <t>NSS  Nijlen</t>
  </si>
  <si>
    <t>KHV  Veerle</t>
  </si>
  <si>
    <t>Ploegenklassement Compounds</t>
  </si>
  <si>
    <t>SAX  Wiekevorst</t>
  </si>
  <si>
    <t>SCH  Schoten</t>
  </si>
  <si>
    <t>KHB  Hove</t>
  </si>
  <si>
    <t>VSN  Noorderwijk</t>
  </si>
  <si>
    <t>PL</t>
  </si>
  <si>
    <t>AFSCH</t>
  </si>
  <si>
    <t>VRIJE REEKS : SCHUTTERS DIE GESTART ZIJN ZONDER GEMIDDELDE</t>
  </si>
  <si>
    <t>COMPOUNDS</t>
  </si>
  <si>
    <t>RECURVEN</t>
  </si>
  <si>
    <t>12 METER SCHUTTERS</t>
  </si>
  <si>
    <t>Ploegenklassement bij VSN</t>
  </si>
  <si>
    <t>euro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</si>
</sst>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1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15" applyNumberFormat="1" applyFont="1" applyFill="1" applyBorder="1" applyAlignment="1">
      <alignment horizontal="left"/>
      <protection/>
    </xf>
    <xf numFmtId="0" fontId="9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15" applyFont="1" applyFill="1" applyBorder="1" applyAlignment="1">
      <alignment horizontal="left"/>
      <protection/>
    </xf>
    <xf numFmtId="0" fontId="6" fillId="2" borderId="0" xfId="15" applyFont="1" applyFill="1" applyBorder="1" applyAlignment="1">
      <alignment horizontal="center"/>
      <protection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15" applyFont="1" applyFill="1" applyAlignment="1">
      <alignment horizontal="left"/>
      <protection/>
    </xf>
    <xf numFmtId="0" fontId="4" fillId="2" borderId="0" xfId="15" applyFont="1" applyFill="1" applyAlignment="1">
      <alignment horizontal="left"/>
      <protection/>
    </xf>
    <xf numFmtId="0" fontId="4" fillId="2" borderId="0" xfId="15" applyFont="1" applyFill="1" applyAlignment="1">
      <alignment horizontal="left"/>
      <protection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2" borderId="1" xfId="15" applyFont="1" applyFill="1" applyBorder="1" applyAlignment="1">
      <alignment horizontal="left"/>
      <protection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164" fontId="2" fillId="2" borderId="1" xfId="15" applyNumberFormat="1" applyFont="1" applyFill="1" applyBorder="1" applyAlignment="1">
      <alignment horizontal="left"/>
      <protection/>
    </xf>
    <xf numFmtId="164" fontId="1" fillId="2" borderId="0" xfId="15" applyNumberFormat="1" applyFont="1" applyFill="1" applyBorder="1" applyAlignment="1">
      <alignment horizontal="center"/>
      <protection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4" fillId="2" borderId="3" xfId="15" applyFont="1" applyFill="1" applyBorder="1" applyAlignment="1">
      <alignment horizontal="left"/>
      <protection/>
    </xf>
    <xf numFmtId="0" fontId="6" fillId="2" borderId="4" xfId="15" applyFont="1" applyFill="1" applyBorder="1" applyAlignment="1">
      <alignment horizontal="center"/>
      <protection/>
    </xf>
    <xf numFmtId="1" fontId="3" fillId="2" borderId="7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6" xfId="0" applyFont="1" applyFill="1" applyBorder="1" applyAlignment="1">
      <alignment/>
    </xf>
    <xf numFmtId="1" fontId="3" fillId="2" borderId="4" xfId="0" applyNumberFormat="1" applyFont="1" applyFill="1" applyBorder="1" applyAlignment="1">
      <alignment horizontal="center"/>
    </xf>
    <xf numFmtId="0" fontId="4" fillId="2" borderId="6" xfId="15" applyFont="1" applyFill="1" applyBorder="1" applyAlignment="1">
      <alignment horizontal="left"/>
      <protection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2" fillId="2" borderId="6" xfId="15" applyNumberFormat="1" applyFont="1" applyFill="1" applyBorder="1" applyAlignment="1">
      <alignment horizontal="left"/>
      <protection/>
    </xf>
    <xf numFmtId="164" fontId="2" fillId="2" borderId="3" xfId="15" applyNumberFormat="1" applyFont="1" applyFill="1" applyBorder="1" applyAlignment="1">
      <alignment horizontal="left"/>
      <protection/>
    </xf>
    <xf numFmtId="0" fontId="3" fillId="2" borderId="5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7" fillId="3" borderId="0" xfId="0" applyFont="1" applyFill="1" applyBorder="1" applyAlignment="1">
      <alignment horizont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2" customWidth="1"/>
    <col min="2" max="2" width="18.7109375" style="6" customWidth="1"/>
    <col min="3" max="3" width="5.7109375" style="2" customWidth="1"/>
    <col min="4" max="5" width="5.7109375" style="12" customWidth="1"/>
    <col min="6" max="7" width="3.7109375" style="3" customWidth="1"/>
    <col min="8" max="8" width="19.421875" style="3" customWidth="1"/>
    <col min="9" max="10" width="5.7109375" style="3" customWidth="1"/>
    <col min="11" max="11" width="5.7109375" style="4" customWidth="1"/>
    <col min="12" max="12" width="5.7109375" style="3" customWidth="1"/>
    <col min="13" max="193" width="9.140625" style="3" customWidth="1"/>
    <col min="194" max="16384" width="11.57421875" style="3" customWidth="1"/>
  </cols>
  <sheetData>
    <row r="1" spans="1:12" ht="12.75" customHeight="1">
      <c r="A1" s="19" t="s">
        <v>78</v>
      </c>
      <c r="B1" s="20"/>
      <c r="D1" s="2"/>
      <c r="E1" s="69" t="s">
        <v>107</v>
      </c>
      <c r="G1" s="19" t="s">
        <v>81</v>
      </c>
      <c r="H1" s="21"/>
      <c r="L1" s="69" t="s">
        <v>107</v>
      </c>
    </row>
    <row r="2" spans="1:12" ht="12.75" customHeight="1">
      <c r="A2" s="2">
        <v>1</v>
      </c>
      <c r="B2" s="5" t="s">
        <v>70</v>
      </c>
      <c r="C2" s="2" t="s">
        <v>69</v>
      </c>
      <c r="D2" s="4">
        <v>341</v>
      </c>
      <c r="E2" s="4">
        <v>9</v>
      </c>
      <c r="G2" s="2">
        <v>1</v>
      </c>
      <c r="H2" s="5" t="s">
        <v>30</v>
      </c>
      <c r="I2" s="2" t="s">
        <v>28</v>
      </c>
      <c r="J2" s="4">
        <v>348</v>
      </c>
      <c r="L2" s="4">
        <v>9</v>
      </c>
    </row>
    <row r="3" spans="1:12" ht="12.75" customHeight="1">
      <c r="A3" s="2">
        <v>2</v>
      </c>
      <c r="B3" s="5" t="s">
        <v>65</v>
      </c>
      <c r="C3" s="2" t="s">
        <v>61</v>
      </c>
      <c r="D3" s="4">
        <v>339</v>
      </c>
      <c r="E3" s="4">
        <v>6</v>
      </c>
      <c r="G3" s="2">
        <v>2</v>
      </c>
      <c r="H3" s="5" t="s">
        <v>48</v>
      </c>
      <c r="I3" s="2" t="s">
        <v>35</v>
      </c>
      <c r="J3" s="4">
        <v>345</v>
      </c>
      <c r="K3" s="4">
        <v>29</v>
      </c>
      <c r="L3" s="4">
        <v>6</v>
      </c>
    </row>
    <row r="4" spans="1:12" ht="12.75" customHeight="1">
      <c r="A4" s="2">
        <v>3</v>
      </c>
      <c r="B4" s="5" t="s">
        <v>68</v>
      </c>
      <c r="C4" s="2" t="s">
        <v>61</v>
      </c>
      <c r="D4" s="4">
        <v>333</v>
      </c>
      <c r="E4" s="4">
        <v>4</v>
      </c>
      <c r="G4" s="2">
        <v>3</v>
      </c>
      <c r="H4" s="5" t="s">
        <v>26</v>
      </c>
      <c r="I4" s="2" t="s">
        <v>25</v>
      </c>
      <c r="J4" s="4">
        <v>345</v>
      </c>
      <c r="K4" s="4">
        <v>28</v>
      </c>
      <c r="L4" s="4">
        <v>4</v>
      </c>
    </row>
    <row r="5" spans="1:12" ht="12.75" customHeight="1">
      <c r="A5" s="2">
        <v>4</v>
      </c>
      <c r="B5" s="6" t="s">
        <v>62</v>
      </c>
      <c r="C5" s="2" t="s">
        <v>61</v>
      </c>
      <c r="D5" s="4">
        <v>324</v>
      </c>
      <c r="E5" s="4"/>
      <c r="G5" s="2">
        <v>4</v>
      </c>
      <c r="H5" s="7" t="s">
        <v>34</v>
      </c>
      <c r="I5" s="2" t="s">
        <v>33</v>
      </c>
      <c r="J5" s="4">
        <v>342</v>
      </c>
      <c r="K5" s="4">
        <v>30</v>
      </c>
      <c r="L5" s="4"/>
    </row>
    <row r="6" spans="1:12" ht="12.75" customHeight="1">
      <c r="A6" s="2">
        <v>5</v>
      </c>
      <c r="B6" s="6" t="s">
        <v>23</v>
      </c>
      <c r="C6" s="2" t="s">
        <v>19</v>
      </c>
      <c r="D6" s="4">
        <v>323</v>
      </c>
      <c r="E6" s="4"/>
      <c r="G6" s="2">
        <v>5</v>
      </c>
      <c r="H6" s="6" t="s">
        <v>71</v>
      </c>
      <c r="I6" s="2" t="s">
        <v>69</v>
      </c>
      <c r="J6" s="4">
        <v>342</v>
      </c>
      <c r="K6" s="4">
        <v>29</v>
      </c>
      <c r="L6" s="4"/>
    </row>
    <row r="7" spans="1:12" ht="12.75" customHeight="1">
      <c r="A7" s="2">
        <v>6</v>
      </c>
      <c r="B7" s="6" t="s">
        <v>72</v>
      </c>
      <c r="C7" s="2" t="s">
        <v>69</v>
      </c>
      <c r="D7" s="4">
        <v>317</v>
      </c>
      <c r="E7" s="4"/>
      <c r="G7" s="2">
        <v>6</v>
      </c>
      <c r="H7" s="6" t="s">
        <v>47</v>
      </c>
      <c r="I7" s="2" t="s">
        <v>35</v>
      </c>
      <c r="J7" s="4">
        <v>333</v>
      </c>
      <c r="L7" s="4"/>
    </row>
    <row r="8" spans="1:12" ht="12.75" customHeight="1">
      <c r="A8" s="2">
        <v>7</v>
      </c>
      <c r="B8" s="6" t="s">
        <v>60</v>
      </c>
      <c r="C8" s="2" t="s">
        <v>50</v>
      </c>
      <c r="D8" s="4">
        <v>312</v>
      </c>
      <c r="E8" s="4"/>
      <c r="G8" s="2">
        <v>7</v>
      </c>
      <c r="H8" s="6" t="s">
        <v>24</v>
      </c>
      <c r="I8" s="2" t="s">
        <v>25</v>
      </c>
      <c r="J8" s="4">
        <v>331</v>
      </c>
      <c r="L8" s="4"/>
    </row>
    <row r="9" spans="1:12" ht="12.75" customHeight="1">
      <c r="A9" s="2">
        <v>8</v>
      </c>
      <c r="B9" s="6" t="s">
        <v>22</v>
      </c>
      <c r="C9" s="2" t="s">
        <v>19</v>
      </c>
      <c r="D9" s="4">
        <v>311</v>
      </c>
      <c r="E9" s="4"/>
      <c r="G9" s="2">
        <v>8</v>
      </c>
      <c r="H9" s="6" t="s">
        <v>42</v>
      </c>
      <c r="I9" s="2" t="s">
        <v>35</v>
      </c>
      <c r="J9" s="4">
        <v>326</v>
      </c>
      <c r="K9" s="4">
        <v>28</v>
      </c>
      <c r="L9" s="4"/>
    </row>
    <row r="10" spans="1:12" ht="12.75" customHeight="1">
      <c r="A10" s="2">
        <v>9</v>
      </c>
      <c r="B10" s="6" t="s">
        <v>55</v>
      </c>
      <c r="C10" s="2" t="s">
        <v>50</v>
      </c>
      <c r="D10" s="4">
        <v>308</v>
      </c>
      <c r="E10" s="4"/>
      <c r="G10" s="2">
        <v>9</v>
      </c>
      <c r="H10" s="6" t="s">
        <v>40</v>
      </c>
      <c r="I10" s="2" t="s">
        <v>35</v>
      </c>
      <c r="J10" s="4">
        <v>326</v>
      </c>
      <c r="K10" s="4">
        <v>24</v>
      </c>
      <c r="L10" s="4"/>
    </row>
    <row r="11" spans="1:12" ht="12.75" customHeight="1">
      <c r="A11" s="2">
        <v>10</v>
      </c>
      <c r="B11" s="6" t="s">
        <v>66</v>
      </c>
      <c r="C11" s="2" t="s">
        <v>61</v>
      </c>
      <c r="D11" s="4">
        <v>307</v>
      </c>
      <c r="E11" s="4"/>
      <c r="G11" s="2">
        <v>10</v>
      </c>
      <c r="H11" s="6" t="s">
        <v>41</v>
      </c>
      <c r="I11" s="2" t="s">
        <v>38</v>
      </c>
      <c r="J11" s="4">
        <v>323</v>
      </c>
      <c r="L11" s="4"/>
    </row>
    <row r="12" spans="4:12" ht="12.75" customHeight="1">
      <c r="D12" s="4"/>
      <c r="E12" s="4"/>
      <c r="G12" s="2"/>
      <c r="H12" s="6"/>
      <c r="I12" s="2"/>
      <c r="J12" s="4"/>
      <c r="L12" s="4"/>
    </row>
    <row r="13" spans="1:12" ht="12.75" customHeight="1">
      <c r="A13" s="19" t="s">
        <v>79</v>
      </c>
      <c r="B13" s="22"/>
      <c r="D13" s="4"/>
      <c r="E13" s="4"/>
      <c r="G13" s="19" t="s">
        <v>82</v>
      </c>
      <c r="H13" s="22"/>
      <c r="I13" s="2"/>
      <c r="J13" s="4"/>
      <c r="L13" s="4"/>
    </row>
    <row r="14" spans="1:12" ht="12.75" customHeight="1">
      <c r="A14" s="2">
        <v>11</v>
      </c>
      <c r="B14" s="5" t="s">
        <v>59</v>
      </c>
      <c r="C14" s="2" t="s">
        <v>50</v>
      </c>
      <c r="D14" s="4">
        <v>306</v>
      </c>
      <c r="E14" s="4">
        <v>9</v>
      </c>
      <c r="G14" s="2">
        <v>11</v>
      </c>
      <c r="H14" s="5" t="s">
        <v>74</v>
      </c>
      <c r="I14" s="2" t="s">
        <v>61</v>
      </c>
      <c r="J14" s="4">
        <v>317</v>
      </c>
      <c r="L14" s="4">
        <v>9</v>
      </c>
    </row>
    <row r="15" spans="1:12" ht="12.75" customHeight="1">
      <c r="A15" s="2">
        <v>12</v>
      </c>
      <c r="B15" s="5" t="s">
        <v>21</v>
      </c>
      <c r="C15" s="2" t="s">
        <v>19</v>
      </c>
      <c r="D15" s="4">
        <v>295</v>
      </c>
      <c r="E15" s="4">
        <v>6</v>
      </c>
      <c r="G15" s="2">
        <v>12</v>
      </c>
      <c r="H15" s="5" t="s">
        <v>37</v>
      </c>
      <c r="I15" s="2" t="s">
        <v>35</v>
      </c>
      <c r="J15" s="4">
        <v>309</v>
      </c>
      <c r="K15" s="4">
        <v>25</v>
      </c>
      <c r="L15" s="4">
        <v>6</v>
      </c>
    </row>
    <row r="16" spans="1:12" ht="12.75">
      <c r="A16" s="2">
        <v>13</v>
      </c>
      <c r="B16" s="5" t="s">
        <v>57</v>
      </c>
      <c r="C16" s="2" t="s">
        <v>50</v>
      </c>
      <c r="D16" s="4">
        <v>289</v>
      </c>
      <c r="E16" s="4">
        <v>4</v>
      </c>
      <c r="G16" s="2">
        <v>13</v>
      </c>
      <c r="H16" s="8" t="s">
        <v>43</v>
      </c>
      <c r="I16" s="2" t="s">
        <v>46</v>
      </c>
      <c r="J16" s="4">
        <v>309</v>
      </c>
      <c r="K16" s="4">
        <v>16</v>
      </c>
      <c r="L16" s="4">
        <v>4</v>
      </c>
    </row>
    <row r="17" spans="1:12" ht="12.75" customHeight="1">
      <c r="A17" s="2">
        <v>14</v>
      </c>
      <c r="B17" s="6" t="s">
        <v>64</v>
      </c>
      <c r="C17" s="2" t="s">
        <v>61</v>
      </c>
      <c r="D17" s="4">
        <v>288</v>
      </c>
      <c r="E17" s="4"/>
      <c r="G17" s="2">
        <v>14</v>
      </c>
      <c r="H17" s="9" t="s">
        <v>29</v>
      </c>
      <c r="I17" s="2" t="s">
        <v>27</v>
      </c>
      <c r="J17" s="4">
        <v>308</v>
      </c>
      <c r="L17" s="4"/>
    </row>
    <row r="18" spans="1:12" ht="12.75" customHeight="1">
      <c r="A18" s="2">
        <v>15</v>
      </c>
      <c r="B18" s="9" t="s">
        <v>52</v>
      </c>
      <c r="C18" s="2" t="s">
        <v>50</v>
      </c>
      <c r="D18" s="4">
        <v>282</v>
      </c>
      <c r="E18" s="4"/>
      <c r="G18" s="2">
        <v>15</v>
      </c>
      <c r="H18" s="9" t="s">
        <v>32</v>
      </c>
      <c r="I18" s="2" t="s">
        <v>31</v>
      </c>
      <c r="J18" s="4">
        <v>307</v>
      </c>
      <c r="L18" s="4"/>
    </row>
    <row r="19" spans="1:12" ht="12.75" customHeight="1">
      <c r="A19" s="2">
        <v>16</v>
      </c>
      <c r="B19" s="6" t="s">
        <v>36</v>
      </c>
      <c r="C19" s="2" t="s">
        <v>35</v>
      </c>
      <c r="D19" s="4">
        <v>281</v>
      </c>
      <c r="E19" s="4"/>
      <c r="G19" s="2">
        <v>16</v>
      </c>
      <c r="H19" s="6" t="s">
        <v>45</v>
      </c>
      <c r="I19" s="2" t="s">
        <v>35</v>
      </c>
      <c r="J19" s="4">
        <v>302</v>
      </c>
      <c r="L19" s="4"/>
    </row>
    <row r="20" spans="1:12" ht="12.75">
      <c r="A20" s="2">
        <v>17</v>
      </c>
      <c r="B20" s="10" t="s">
        <v>17</v>
      </c>
      <c r="C20" s="11" t="s">
        <v>5</v>
      </c>
      <c r="D20" s="4">
        <v>280</v>
      </c>
      <c r="E20" s="4"/>
      <c r="G20" s="2">
        <v>17</v>
      </c>
      <c r="H20" s="10" t="s">
        <v>9</v>
      </c>
      <c r="I20" s="11" t="s">
        <v>5</v>
      </c>
      <c r="J20" s="4">
        <v>283</v>
      </c>
      <c r="L20" s="4"/>
    </row>
    <row r="21" spans="1:12" ht="12.75" customHeight="1">
      <c r="A21" s="2">
        <v>18</v>
      </c>
      <c r="B21" s="6" t="s">
        <v>63</v>
      </c>
      <c r="C21" s="2" t="s">
        <v>61</v>
      </c>
      <c r="D21" s="4">
        <v>279</v>
      </c>
      <c r="E21" s="4"/>
      <c r="G21" s="2">
        <v>18</v>
      </c>
      <c r="H21" s="6" t="s">
        <v>39</v>
      </c>
      <c r="I21" s="2" t="s">
        <v>38</v>
      </c>
      <c r="J21" s="4">
        <v>266</v>
      </c>
      <c r="L21" s="4"/>
    </row>
    <row r="22" spans="1:12" ht="12.75" customHeight="1">
      <c r="A22" s="2">
        <v>19</v>
      </c>
      <c r="B22" s="9" t="s">
        <v>51</v>
      </c>
      <c r="C22" s="2" t="s">
        <v>50</v>
      </c>
      <c r="D22" s="4">
        <v>268</v>
      </c>
      <c r="E22" s="4"/>
      <c r="G22" s="2">
        <v>19</v>
      </c>
      <c r="H22" s="6" t="s">
        <v>44</v>
      </c>
      <c r="I22" s="2" t="s">
        <v>35</v>
      </c>
      <c r="J22" s="4">
        <v>251</v>
      </c>
      <c r="L22" s="4"/>
    </row>
    <row r="23" spans="1:12" ht="12.75" customHeight="1">
      <c r="A23" s="2">
        <v>20</v>
      </c>
      <c r="B23" s="6" t="s">
        <v>76</v>
      </c>
      <c r="C23" s="2" t="s">
        <v>35</v>
      </c>
      <c r="D23" s="4">
        <v>258</v>
      </c>
      <c r="E23" s="4"/>
      <c r="G23" s="2"/>
      <c r="H23" s="6"/>
      <c r="I23" s="2"/>
      <c r="J23" s="12"/>
      <c r="L23" s="4"/>
    </row>
    <row r="24" spans="4:12" ht="12.75" customHeight="1">
      <c r="D24" s="4"/>
      <c r="E24" s="4"/>
      <c r="G24" s="19" t="s">
        <v>83</v>
      </c>
      <c r="H24" s="22"/>
      <c r="I24" s="2"/>
      <c r="J24" s="12"/>
      <c r="L24" s="4"/>
    </row>
    <row r="25" spans="1:12" ht="12.75" customHeight="1">
      <c r="A25" s="19" t="s">
        <v>80</v>
      </c>
      <c r="B25" s="22"/>
      <c r="D25" s="4"/>
      <c r="E25" s="4"/>
      <c r="G25" s="2">
        <v>1</v>
      </c>
      <c r="H25" s="5" t="s">
        <v>67</v>
      </c>
      <c r="I25" s="2" t="s">
        <v>61</v>
      </c>
      <c r="J25" s="4">
        <v>336</v>
      </c>
      <c r="L25" s="4">
        <v>4</v>
      </c>
    </row>
    <row r="26" spans="1:12" ht="12.75" customHeight="1">
      <c r="A26" s="2">
        <v>21</v>
      </c>
      <c r="B26" s="5" t="s">
        <v>54</v>
      </c>
      <c r="C26" s="2" t="s">
        <v>50</v>
      </c>
      <c r="D26" s="4">
        <v>244</v>
      </c>
      <c r="E26" s="4">
        <v>4</v>
      </c>
      <c r="G26" s="2">
        <v>2</v>
      </c>
      <c r="H26" s="9" t="s">
        <v>53</v>
      </c>
      <c r="I26" s="2" t="s">
        <v>50</v>
      </c>
      <c r="J26" s="4">
        <v>293</v>
      </c>
      <c r="L26" s="4"/>
    </row>
    <row r="27" spans="1:12" ht="12.75" customHeight="1">
      <c r="A27" s="2">
        <v>22</v>
      </c>
      <c r="B27" s="6" t="s">
        <v>75</v>
      </c>
      <c r="C27" s="2" t="s">
        <v>61</v>
      </c>
      <c r="D27" s="4">
        <v>235</v>
      </c>
      <c r="E27" s="4"/>
      <c r="G27" s="2">
        <v>3</v>
      </c>
      <c r="H27" s="9" t="s">
        <v>49</v>
      </c>
      <c r="I27" s="2" t="s">
        <v>50</v>
      </c>
      <c r="J27" s="4">
        <v>249</v>
      </c>
      <c r="L27" s="4"/>
    </row>
    <row r="28" spans="1:12" ht="12.75" customHeight="1">
      <c r="A28" s="2">
        <v>23</v>
      </c>
      <c r="B28" s="6" t="s">
        <v>56</v>
      </c>
      <c r="C28" s="2" t="s">
        <v>50</v>
      </c>
      <c r="D28" s="4">
        <v>184</v>
      </c>
      <c r="E28" s="4"/>
      <c r="L28" s="4"/>
    </row>
    <row r="29" spans="1:12" ht="12.75" customHeight="1">
      <c r="A29" s="2">
        <v>24</v>
      </c>
      <c r="B29" s="6" t="s">
        <v>73</v>
      </c>
      <c r="C29" s="2" t="s">
        <v>69</v>
      </c>
      <c r="D29" s="4">
        <v>170</v>
      </c>
      <c r="E29" s="4"/>
      <c r="G29" s="19" t="s">
        <v>84</v>
      </c>
      <c r="H29" s="21"/>
      <c r="L29" s="4"/>
    </row>
    <row r="30" spans="1:12" ht="12.75">
      <c r="A30" s="3"/>
      <c r="B30" s="3"/>
      <c r="C30" s="3"/>
      <c r="D30" s="3"/>
      <c r="E30" s="4"/>
      <c r="G30" s="2">
        <v>1</v>
      </c>
      <c r="H30" s="5" t="s">
        <v>58</v>
      </c>
      <c r="I30" s="2" t="s">
        <v>50</v>
      </c>
      <c r="J30" s="4">
        <v>219</v>
      </c>
      <c r="L30" s="4">
        <v>4</v>
      </c>
    </row>
    <row r="31" spans="1:12" ht="12.75" customHeight="1">
      <c r="A31" s="3"/>
      <c r="B31" s="3"/>
      <c r="C31" s="3"/>
      <c r="D31" s="3"/>
      <c r="E31" s="4"/>
      <c r="L31" s="4"/>
    </row>
    <row r="32" spans="1:15" ht="12.75" customHeight="1">
      <c r="A32" s="23" t="s">
        <v>85</v>
      </c>
      <c r="B32" s="24"/>
      <c r="C32" s="21"/>
      <c r="D32" s="3"/>
      <c r="E32" s="4"/>
      <c r="G32" s="23" t="s">
        <v>95</v>
      </c>
      <c r="H32" s="24"/>
      <c r="I32" s="21"/>
      <c r="L32" s="4"/>
      <c r="M32" s="10"/>
      <c r="N32" s="11"/>
      <c r="O32" s="4"/>
    </row>
    <row r="33" spans="1:15" ht="12.75" customHeight="1">
      <c r="A33" s="13">
        <v>1</v>
      </c>
      <c r="B33" s="14" t="s">
        <v>87</v>
      </c>
      <c r="C33" s="4">
        <v>1303</v>
      </c>
      <c r="D33" s="3"/>
      <c r="E33" s="4">
        <v>10</v>
      </c>
      <c r="G33" s="13">
        <v>1</v>
      </c>
      <c r="H33" s="14" t="s">
        <v>93</v>
      </c>
      <c r="I33" s="4">
        <v>1330</v>
      </c>
      <c r="L33" s="4">
        <v>10</v>
      </c>
      <c r="M33" s="6"/>
      <c r="N33" s="2"/>
      <c r="O33" s="4"/>
    </row>
    <row r="34" spans="1:15" ht="12.75" customHeight="1">
      <c r="A34" s="13">
        <v>2</v>
      </c>
      <c r="B34" s="15" t="s">
        <v>86</v>
      </c>
      <c r="C34" s="4">
        <v>1215</v>
      </c>
      <c r="D34" s="3"/>
      <c r="E34" s="3"/>
      <c r="G34" s="13">
        <v>2</v>
      </c>
      <c r="H34" s="16" t="s">
        <v>92</v>
      </c>
      <c r="I34" s="4">
        <v>676</v>
      </c>
      <c r="M34" s="6"/>
      <c r="N34" s="2"/>
      <c r="O34" s="4"/>
    </row>
    <row r="35" spans="1:15" ht="12.75" customHeight="1">
      <c r="A35" s="13">
        <v>3</v>
      </c>
      <c r="B35" s="15" t="s">
        <v>88</v>
      </c>
      <c r="C35" s="4">
        <v>929</v>
      </c>
      <c r="D35" s="3"/>
      <c r="E35" s="3"/>
      <c r="G35" s="13">
        <v>3</v>
      </c>
      <c r="H35" s="16" t="s">
        <v>97</v>
      </c>
      <c r="I35" s="4">
        <v>589</v>
      </c>
      <c r="M35" s="6"/>
      <c r="N35" s="2"/>
      <c r="O35" s="4"/>
    </row>
    <row r="36" spans="1:15" ht="12.75">
      <c r="A36" s="13">
        <v>4</v>
      </c>
      <c r="B36" s="15" t="s">
        <v>99</v>
      </c>
      <c r="C36" s="4">
        <v>828</v>
      </c>
      <c r="D36" s="3"/>
      <c r="E36" s="3"/>
      <c r="G36" s="13">
        <v>4</v>
      </c>
      <c r="H36" s="17" t="s">
        <v>91</v>
      </c>
      <c r="I36" s="4">
        <v>348</v>
      </c>
      <c r="M36" s="9"/>
      <c r="N36" s="2"/>
      <c r="O36" s="4"/>
    </row>
    <row r="37" spans="1:15" ht="12.75" customHeight="1">
      <c r="A37" s="13">
        <v>5</v>
      </c>
      <c r="B37" s="15" t="s">
        <v>93</v>
      </c>
      <c r="C37" s="4">
        <v>539</v>
      </c>
      <c r="D37" s="3"/>
      <c r="E37" s="3"/>
      <c r="G37" s="13">
        <v>5</v>
      </c>
      <c r="H37" s="16" t="s">
        <v>96</v>
      </c>
      <c r="I37" s="4">
        <v>342</v>
      </c>
      <c r="M37" s="9"/>
      <c r="N37" s="2"/>
      <c r="O37" s="4"/>
    </row>
    <row r="38" spans="1:15" ht="12.75" customHeight="1">
      <c r="A38" s="13">
        <v>6</v>
      </c>
      <c r="B38" s="18" t="s">
        <v>90</v>
      </c>
      <c r="C38" s="4">
        <v>280</v>
      </c>
      <c r="D38" s="3"/>
      <c r="E38" s="3"/>
      <c r="G38" s="13">
        <v>5</v>
      </c>
      <c r="H38" s="15" t="s">
        <v>99</v>
      </c>
      <c r="I38" s="4">
        <v>342</v>
      </c>
      <c r="M38" s="6"/>
      <c r="N38" s="2"/>
      <c r="O38" s="4"/>
    </row>
    <row r="39" spans="1:15" ht="12.75">
      <c r="A39" s="13"/>
      <c r="B39" s="16"/>
      <c r="C39" s="3"/>
      <c r="D39" s="3"/>
      <c r="E39" s="3"/>
      <c r="G39" s="13">
        <v>7</v>
      </c>
      <c r="H39" s="15" t="s">
        <v>87</v>
      </c>
      <c r="I39" s="4">
        <v>317</v>
      </c>
      <c r="M39" s="6"/>
      <c r="N39" s="2"/>
      <c r="O39" s="4"/>
    </row>
    <row r="40" spans="1:15" ht="12.75">
      <c r="A40" s="13"/>
      <c r="B40" s="17"/>
      <c r="C40" s="3"/>
      <c r="D40" s="3"/>
      <c r="E40" s="3"/>
      <c r="G40" s="13">
        <v>8</v>
      </c>
      <c r="H40" s="17" t="s">
        <v>89</v>
      </c>
      <c r="I40" s="4">
        <v>309</v>
      </c>
      <c r="M40" s="6"/>
      <c r="N40" s="2"/>
      <c r="O40" s="4"/>
    </row>
    <row r="41" spans="1:15" ht="12.75">
      <c r="A41" s="13"/>
      <c r="B41" s="17"/>
      <c r="C41" s="3"/>
      <c r="D41" s="3"/>
      <c r="E41" s="3"/>
      <c r="G41" s="13">
        <v>9</v>
      </c>
      <c r="H41" s="16" t="s">
        <v>98</v>
      </c>
      <c r="I41" s="4">
        <v>308</v>
      </c>
      <c r="M41" s="6"/>
      <c r="N41" s="2"/>
      <c r="O41" s="4"/>
    </row>
    <row r="42" spans="1:15" ht="12.75" customHeight="1">
      <c r="A42" s="13"/>
      <c r="B42" s="16"/>
      <c r="C42" s="3"/>
      <c r="D42" s="3"/>
      <c r="E42" s="3"/>
      <c r="G42" s="13">
        <v>10</v>
      </c>
      <c r="H42" s="16" t="s">
        <v>94</v>
      </c>
      <c r="I42" s="4">
        <v>307</v>
      </c>
      <c r="M42" s="6"/>
      <c r="N42" s="2"/>
      <c r="O42" s="4"/>
    </row>
    <row r="43" spans="1:15" ht="12.75" customHeight="1">
      <c r="A43" s="13"/>
      <c r="B43" s="17"/>
      <c r="C43" s="3"/>
      <c r="D43" s="3"/>
      <c r="E43" s="3"/>
      <c r="G43" s="13">
        <v>11</v>
      </c>
      <c r="H43" s="9" t="s">
        <v>90</v>
      </c>
      <c r="I43" s="4">
        <v>283</v>
      </c>
      <c r="M43" s="6"/>
      <c r="N43" s="2"/>
      <c r="O43" s="4"/>
    </row>
    <row r="44" spans="1:15" ht="12.75">
      <c r="A44" s="13"/>
      <c r="B44" s="17"/>
      <c r="C44" s="3"/>
      <c r="D44" s="3"/>
      <c r="E44" s="3"/>
      <c r="G44" s="13"/>
      <c r="H44" s="16"/>
      <c r="M44" s="6"/>
      <c r="N44" s="2"/>
      <c r="O44" s="4"/>
    </row>
    <row r="45" spans="1:15" ht="12.75" customHeight="1">
      <c r="A45" s="13"/>
      <c r="B45" s="16"/>
      <c r="C45" s="3"/>
      <c r="D45" s="3"/>
      <c r="E45" s="3"/>
      <c r="G45" s="13"/>
      <c r="H45" s="16"/>
      <c r="M45" s="7"/>
      <c r="N45" s="2"/>
      <c r="O45" s="4"/>
    </row>
    <row r="46" spans="1:15" ht="12.75">
      <c r="A46" s="13"/>
      <c r="B46" s="16"/>
      <c r="C46" s="3"/>
      <c r="D46" s="3"/>
      <c r="E46" s="3"/>
      <c r="G46" s="13"/>
      <c r="H46" s="17"/>
      <c r="M46" s="6"/>
      <c r="N46" s="2"/>
      <c r="O46" s="4"/>
    </row>
    <row r="47" spans="1:15" ht="12.75">
      <c r="A47" s="3"/>
      <c r="B47" s="16"/>
      <c r="C47" s="3"/>
      <c r="D47" s="3"/>
      <c r="E47" s="3"/>
      <c r="G47" s="13"/>
      <c r="H47" s="16"/>
      <c r="M47" s="6"/>
      <c r="N47" s="2"/>
      <c r="O47" s="4"/>
    </row>
    <row r="48" spans="1:15" ht="12.75">
      <c r="A48" s="3"/>
      <c r="B48" s="3"/>
      <c r="C48" s="3"/>
      <c r="D48" s="3"/>
      <c r="E48" s="3"/>
      <c r="H48" s="17"/>
      <c r="M48" s="9"/>
      <c r="N48" s="2"/>
      <c r="O48" s="4"/>
    </row>
    <row r="49" spans="1:15" ht="12.75">
      <c r="A49" s="3"/>
      <c r="B49" s="3"/>
      <c r="C49" s="3"/>
      <c r="D49" s="3"/>
      <c r="E49" s="3"/>
      <c r="H49" s="16"/>
      <c r="M49" s="6"/>
      <c r="N49" s="2"/>
      <c r="O49" s="4"/>
    </row>
    <row r="50" spans="1:15" ht="12.75" customHeight="1">
      <c r="A50" s="3"/>
      <c r="B50" s="3"/>
      <c r="C50" s="3"/>
      <c r="D50" s="3"/>
      <c r="E50" s="3"/>
      <c r="M50" s="6"/>
      <c r="N50" s="2"/>
      <c r="O50" s="4"/>
    </row>
    <row r="51" spans="1:15" ht="12.75" customHeight="1">
      <c r="A51" s="3"/>
      <c r="B51" s="3"/>
      <c r="C51" s="3"/>
      <c r="D51" s="3"/>
      <c r="E51" s="3"/>
      <c r="M51" s="6"/>
      <c r="N51" s="2"/>
      <c r="O51" s="4"/>
    </row>
    <row r="52" spans="1:15" ht="12.75">
      <c r="A52" s="3"/>
      <c r="B52" s="3"/>
      <c r="C52" s="3"/>
      <c r="D52" s="3"/>
      <c r="E52" s="3"/>
      <c r="M52" s="6"/>
      <c r="N52" s="2"/>
      <c r="O52" s="4"/>
    </row>
    <row r="53" spans="1:15" ht="12.75">
      <c r="A53" s="3"/>
      <c r="B53" s="3"/>
      <c r="C53" s="3"/>
      <c r="D53" s="3"/>
      <c r="E53" s="3"/>
      <c r="M53" s="6"/>
      <c r="N53" s="2"/>
      <c r="O53" s="4"/>
    </row>
    <row r="54" spans="1:15" ht="12.75">
      <c r="A54" s="3"/>
      <c r="B54" s="3"/>
      <c r="C54" s="3"/>
      <c r="D54" s="3"/>
      <c r="E54" s="3"/>
      <c r="M54" s="6"/>
      <c r="N54" s="2"/>
      <c r="O54" s="4"/>
    </row>
    <row r="55" spans="1:15" ht="12.75">
      <c r="A55" s="3"/>
      <c r="B55" s="3"/>
      <c r="C55" s="3"/>
      <c r="D55" s="3"/>
      <c r="E55" s="3"/>
      <c r="M55" s="6"/>
      <c r="N55" s="2"/>
      <c r="O55" s="4"/>
    </row>
    <row r="56" spans="13:15" ht="12.75">
      <c r="M56" s="6"/>
      <c r="N56" s="2"/>
      <c r="O56" s="4"/>
    </row>
    <row r="57" spans="13:15" ht="12.75">
      <c r="M57" s="6"/>
      <c r="N57" s="2"/>
      <c r="O57" s="4"/>
    </row>
    <row r="58" spans="13:15" ht="12.75">
      <c r="M58" s="6"/>
      <c r="N58" s="2"/>
      <c r="O58" s="4"/>
    </row>
    <row r="59" spans="13:15" ht="12.75">
      <c r="M59" s="6"/>
      <c r="N59" s="2"/>
      <c r="O59" s="4"/>
    </row>
  </sheetData>
  <printOptions/>
  <pageMargins left="0.3937007874015748" right="0.3937007874015748" top="0.984251968503937" bottom="0.984251968503937" header="0.5905511811023623" footer="0.5118110236220472"/>
  <pageSetup orientation="portrait" paperSize="9" r:id="rId1"/>
  <headerFooter alignWithMargins="0">
    <oddHeader>&amp;CUitslag  propagandawedstrijd  bij  VSN  in  Nijlen  op  7 - 8  mei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" customWidth="1"/>
    <col min="2" max="2" width="19.421875" style="6" customWidth="1"/>
    <col min="3" max="5" width="5.7109375" style="2" customWidth="1"/>
    <col min="6" max="7" width="5.7109375" style="12" customWidth="1"/>
    <col min="8" max="9" width="3.7109375" style="3" customWidth="1"/>
    <col min="10" max="10" width="18.7109375" style="3" customWidth="1"/>
    <col min="11" max="14" width="5.7109375" style="3" customWidth="1"/>
    <col min="15" max="198" width="9.140625" style="3" customWidth="1"/>
    <col min="199" max="16384" width="11.57421875" style="3" customWidth="1"/>
  </cols>
  <sheetData>
    <row r="1" spans="1:14" ht="12.75" customHeight="1">
      <c r="A1" s="45" t="s">
        <v>100</v>
      </c>
      <c r="B1" s="46" t="s">
        <v>0</v>
      </c>
      <c r="C1" s="47" t="s">
        <v>1</v>
      </c>
      <c r="D1" s="47" t="s">
        <v>2</v>
      </c>
      <c r="E1" s="47" t="s">
        <v>3</v>
      </c>
      <c r="F1" s="47" t="s">
        <v>69</v>
      </c>
      <c r="G1" s="47" t="s">
        <v>101</v>
      </c>
      <c r="I1" s="45" t="s">
        <v>100</v>
      </c>
      <c r="J1" s="46" t="s">
        <v>0</v>
      </c>
      <c r="K1" s="47" t="s">
        <v>1</v>
      </c>
      <c r="L1" s="47" t="s">
        <v>2</v>
      </c>
      <c r="M1" s="47" t="s">
        <v>3</v>
      </c>
      <c r="N1" s="47" t="s">
        <v>69</v>
      </c>
    </row>
    <row r="2" spans="1:14" ht="12.75" customHeight="1">
      <c r="A2" s="2">
        <v>1</v>
      </c>
      <c r="B2" s="25" t="s">
        <v>72</v>
      </c>
      <c r="C2" s="2" t="s">
        <v>69</v>
      </c>
      <c r="D2" s="2" t="s">
        <v>18</v>
      </c>
      <c r="E2" s="2" t="s">
        <v>7</v>
      </c>
      <c r="F2" s="4">
        <v>317</v>
      </c>
      <c r="G2" s="26"/>
      <c r="I2" s="2">
        <v>1</v>
      </c>
      <c r="J2" s="25" t="s">
        <v>70</v>
      </c>
      <c r="K2" s="2" t="s">
        <v>69</v>
      </c>
      <c r="L2" s="2" t="s">
        <v>6</v>
      </c>
      <c r="M2" s="2" t="s">
        <v>7</v>
      </c>
      <c r="N2" s="26">
        <v>341</v>
      </c>
    </row>
    <row r="3" spans="1:14" ht="12.75" customHeight="1">
      <c r="A3" s="2">
        <v>2</v>
      </c>
      <c r="B3" s="25" t="s">
        <v>36</v>
      </c>
      <c r="C3" s="2" t="s">
        <v>35</v>
      </c>
      <c r="D3" s="2" t="s">
        <v>18</v>
      </c>
      <c r="E3" s="2" t="s">
        <v>7</v>
      </c>
      <c r="F3" s="4">
        <v>281</v>
      </c>
      <c r="G3" s="26"/>
      <c r="I3" s="2">
        <v>2</v>
      </c>
      <c r="J3" s="25" t="s">
        <v>65</v>
      </c>
      <c r="K3" s="2" t="s">
        <v>61</v>
      </c>
      <c r="L3" s="2" t="s">
        <v>6</v>
      </c>
      <c r="M3" s="2" t="s">
        <v>7</v>
      </c>
      <c r="N3" s="26">
        <v>339</v>
      </c>
    </row>
    <row r="4" spans="1:14" ht="12.75" customHeight="1">
      <c r="A4" s="2">
        <v>3</v>
      </c>
      <c r="B4" s="27" t="s">
        <v>17</v>
      </c>
      <c r="C4" s="11" t="s">
        <v>5</v>
      </c>
      <c r="D4" s="2" t="s">
        <v>18</v>
      </c>
      <c r="E4" s="2" t="s">
        <v>7</v>
      </c>
      <c r="F4" s="4">
        <v>280</v>
      </c>
      <c r="G4" s="26"/>
      <c r="I4" s="2">
        <v>3</v>
      </c>
      <c r="J4" s="25" t="s">
        <v>60</v>
      </c>
      <c r="K4" s="2" t="s">
        <v>50</v>
      </c>
      <c r="L4" s="2" t="s">
        <v>6</v>
      </c>
      <c r="M4" s="2" t="s">
        <v>7</v>
      </c>
      <c r="N4" s="26">
        <v>312</v>
      </c>
    </row>
    <row r="5" spans="1:14" ht="12.75" customHeight="1">
      <c r="A5" s="2">
        <v>4</v>
      </c>
      <c r="B5" s="25" t="s">
        <v>63</v>
      </c>
      <c r="C5" s="2" t="s">
        <v>61</v>
      </c>
      <c r="D5" s="2" t="s">
        <v>18</v>
      </c>
      <c r="E5" s="2" t="s">
        <v>7</v>
      </c>
      <c r="F5" s="4">
        <v>279</v>
      </c>
      <c r="G5" s="26"/>
      <c r="I5" s="2">
        <v>4</v>
      </c>
      <c r="J5" s="25" t="s">
        <v>55</v>
      </c>
      <c r="K5" s="2" t="s">
        <v>50</v>
      </c>
      <c r="L5" s="2" t="s">
        <v>6</v>
      </c>
      <c r="M5" s="2" t="s">
        <v>7</v>
      </c>
      <c r="N5" s="26">
        <v>308</v>
      </c>
    </row>
    <row r="6" spans="1:14" ht="12.75" customHeight="1">
      <c r="A6" s="2">
        <v>5</v>
      </c>
      <c r="B6" s="25" t="s">
        <v>76</v>
      </c>
      <c r="C6" s="2" t="s">
        <v>35</v>
      </c>
      <c r="D6" s="2" t="s">
        <v>18</v>
      </c>
      <c r="E6" s="2" t="s">
        <v>7</v>
      </c>
      <c r="F6" s="4">
        <v>258</v>
      </c>
      <c r="G6" s="26"/>
      <c r="I6" s="2">
        <v>5</v>
      </c>
      <c r="J6" s="25" t="s">
        <v>66</v>
      </c>
      <c r="K6" s="2" t="s">
        <v>61</v>
      </c>
      <c r="L6" s="2" t="s">
        <v>6</v>
      </c>
      <c r="M6" s="2" t="s">
        <v>7</v>
      </c>
      <c r="N6" s="26">
        <v>307</v>
      </c>
    </row>
    <row r="7" spans="1:14" ht="12.75" customHeight="1">
      <c r="A7" s="2">
        <v>6</v>
      </c>
      <c r="B7" s="25" t="s">
        <v>75</v>
      </c>
      <c r="C7" s="2" t="s">
        <v>61</v>
      </c>
      <c r="D7" s="2" t="s">
        <v>18</v>
      </c>
      <c r="E7" s="2" t="s">
        <v>7</v>
      </c>
      <c r="F7" s="4">
        <v>235</v>
      </c>
      <c r="G7" s="26"/>
      <c r="I7" s="2">
        <v>6</v>
      </c>
      <c r="J7" s="25" t="s">
        <v>57</v>
      </c>
      <c r="K7" s="2" t="s">
        <v>50</v>
      </c>
      <c r="L7" s="2" t="s">
        <v>6</v>
      </c>
      <c r="M7" s="2" t="s">
        <v>7</v>
      </c>
      <c r="N7" s="26">
        <v>289</v>
      </c>
    </row>
    <row r="8" spans="1:14" ht="12.75" customHeight="1">
      <c r="A8" s="2">
        <v>7</v>
      </c>
      <c r="B8" s="28" t="s">
        <v>73</v>
      </c>
      <c r="C8" s="29" t="s">
        <v>69</v>
      </c>
      <c r="D8" s="29" t="s">
        <v>18</v>
      </c>
      <c r="E8" s="29" t="s">
        <v>7</v>
      </c>
      <c r="F8" s="30">
        <v>170</v>
      </c>
      <c r="G8" s="31"/>
      <c r="I8" s="2">
        <v>7</v>
      </c>
      <c r="J8" s="32" t="s">
        <v>51</v>
      </c>
      <c r="K8" s="2" t="s">
        <v>50</v>
      </c>
      <c r="L8" s="2" t="s">
        <v>6</v>
      </c>
      <c r="M8" s="2" t="s">
        <v>7</v>
      </c>
      <c r="N8" s="26">
        <v>268</v>
      </c>
    </row>
    <row r="9" spans="6:14" ht="12.75" customHeight="1">
      <c r="F9" s="4"/>
      <c r="G9" s="4"/>
      <c r="I9" s="2">
        <v>8</v>
      </c>
      <c r="J9" s="28" t="s">
        <v>56</v>
      </c>
      <c r="K9" s="29" t="s">
        <v>50</v>
      </c>
      <c r="L9" s="29" t="s">
        <v>6</v>
      </c>
      <c r="M9" s="29" t="s">
        <v>7</v>
      </c>
      <c r="N9" s="31">
        <v>184</v>
      </c>
    </row>
    <row r="10" spans="1:7" ht="12.75" customHeight="1">
      <c r="A10" s="2">
        <v>1</v>
      </c>
      <c r="B10" s="33" t="s">
        <v>26</v>
      </c>
      <c r="C10" s="34" t="s">
        <v>25</v>
      </c>
      <c r="D10" s="34" t="s">
        <v>18</v>
      </c>
      <c r="E10" s="34" t="s">
        <v>11</v>
      </c>
      <c r="F10" s="35">
        <v>345</v>
      </c>
      <c r="G10" s="36"/>
    </row>
    <row r="11" spans="1:14" ht="12.75">
      <c r="A11" s="2">
        <v>2</v>
      </c>
      <c r="B11" s="37" t="s">
        <v>32</v>
      </c>
      <c r="C11" s="29" t="s">
        <v>31</v>
      </c>
      <c r="D11" s="29" t="s">
        <v>18</v>
      </c>
      <c r="E11" s="29" t="s">
        <v>11</v>
      </c>
      <c r="F11" s="30">
        <v>307</v>
      </c>
      <c r="G11" s="31"/>
      <c r="I11" s="2">
        <v>1</v>
      </c>
      <c r="J11" s="38" t="s">
        <v>58</v>
      </c>
      <c r="K11" s="39" t="s">
        <v>50</v>
      </c>
      <c r="L11" s="39" t="s">
        <v>15</v>
      </c>
      <c r="M11" s="39" t="s">
        <v>7</v>
      </c>
      <c r="N11" s="40">
        <v>219</v>
      </c>
    </row>
    <row r="12" spans="2:7" ht="12.75">
      <c r="B12" s="9"/>
      <c r="F12" s="4"/>
      <c r="G12" s="4"/>
    </row>
    <row r="13" spans="1:14" ht="12.75">
      <c r="A13" s="2">
        <v>1</v>
      </c>
      <c r="B13" s="41" t="s">
        <v>29</v>
      </c>
      <c r="C13" s="39" t="s">
        <v>27</v>
      </c>
      <c r="D13" s="39" t="s">
        <v>13</v>
      </c>
      <c r="E13" s="39" t="s">
        <v>11</v>
      </c>
      <c r="F13" s="42">
        <v>308</v>
      </c>
      <c r="G13" s="40"/>
      <c r="I13" s="2">
        <v>1</v>
      </c>
      <c r="J13" s="33" t="s">
        <v>67</v>
      </c>
      <c r="K13" s="34" t="s">
        <v>61</v>
      </c>
      <c r="L13" s="34" t="s">
        <v>12</v>
      </c>
      <c r="M13" s="34" t="s">
        <v>7</v>
      </c>
      <c r="N13" s="36">
        <v>336</v>
      </c>
    </row>
    <row r="14" spans="2:14" ht="12.75">
      <c r="B14" s="9"/>
      <c r="F14" s="4"/>
      <c r="G14" s="4"/>
      <c r="I14" s="2">
        <v>2</v>
      </c>
      <c r="J14" s="32" t="s">
        <v>53</v>
      </c>
      <c r="K14" s="2" t="s">
        <v>50</v>
      </c>
      <c r="L14" s="2" t="s">
        <v>12</v>
      </c>
      <c r="M14" s="2" t="s">
        <v>7</v>
      </c>
      <c r="N14" s="26">
        <v>293</v>
      </c>
    </row>
    <row r="15" spans="1:14" ht="12.75" customHeight="1">
      <c r="A15" s="2">
        <v>1</v>
      </c>
      <c r="B15" s="33" t="s">
        <v>30</v>
      </c>
      <c r="C15" s="34" t="s">
        <v>28</v>
      </c>
      <c r="D15" s="34" t="s">
        <v>6</v>
      </c>
      <c r="E15" s="34" t="s">
        <v>11</v>
      </c>
      <c r="F15" s="35">
        <v>348</v>
      </c>
      <c r="G15" s="36"/>
      <c r="I15" s="2">
        <v>3</v>
      </c>
      <c r="J15" s="37" t="s">
        <v>49</v>
      </c>
      <c r="K15" s="29" t="s">
        <v>50</v>
      </c>
      <c r="L15" s="29" t="s">
        <v>12</v>
      </c>
      <c r="M15" s="29" t="s">
        <v>7</v>
      </c>
      <c r="N15" s="31">
        <v>249</v>
      </c>
    </row>
    <row r="16" spans="1:7" ht="12.75" customHeight="1">
      <c r="A16" s="2">
        <v>2</v>
      </c>
      <c r="B16" s="25" t="s">
        <v>48</v>
      </c>
      <c r="C16" s="2" t="s">
        <v>35</v>
      </c>
      <c r="D16" s="2" t="s">
        <v>6</v>
      </c>
      <c r="E16" s="2" t="s">
        <v>11</v>
      </c>
      <c r="F16" s="4">
        <v>345</v>
      </c>
      <c r="G16" s="26"/>
    </row>
    <row r="17" spans="1:14" ht="12.75">
      <c r="A17" s="2">
        <v>3</v>
      </c>
      <c r="B17" s="43" t="s">
        <v>34</v>
      </c>
      <c r="C17" s="2" t="s">
        <v>33</v>
      </c>
      <c r="D17" s="44" t="s">
        <v>6</v>
      </c>
      <c r="E17" s="44" t="s">
        <v>11</v>
      </c>
      <c r="F17" s="4">
        <v>342</v>
      </c>
      <c r="G17" s="26">
        <v>30</v>
      </c>
      <c r="I17" s="2">
        <v>1</v>
      </c>
      <c r="J17" s="33" t="s">
        <v>68</v>
      </c>
      <c r="K17" s="34" t="s">
        <v>61</v>
      </c>
      <c r="L17" s="34" t="s">
        <v>14</v>
      </c>
      <c r="M17" s="34" t="s">
        <v>7</v>
      </c>
      <c r="N17" s="36">
        <v>333</v>
      </c>
    </row>
    <row r="18" spans="1:14" ht="12.75" customHeight="1">
      <c r="A18" s="2">
        <v>4</v>
      </c>
      <c r="B18" s="25" t="s">
        <v>71</v>
      </c>
      <c r="C18" s="2" t="s">
        <v>69</v>
      </c>
      <c r="D18" s="2" t="s">
        <v>6</v>
      </c>
      <c r="E18" s="2" t="s">
        <v>11</v>
      </c>
      <c r="F18" s="4">
        <v>342</v>
      </c>
      <c r="G18" s="26">
        <v>29</v>
      </c>
      <c r="I18" s="2">
        <v>2</v>
      </c>
      <c r="J18" s="25" t="s">
        <v>62</v>
      </c>
      <c r="K18" s="2" t="s">
        <v>61</v>
      </c>
      <c r="L18" s="2" t="s">
        <v>14</v>
      </c>
      <c r="M18" s="2" t="s">
        <v>7</v>
      </c>
      <c r="N18" s="26">
        <v>324</v>
      </c>
    </row>
    <row r="19" spans="1:14" ht="12.75" customHeight="1">
      <c r="A19" s="2">
        <v>5</v>
      </c>
      <c r="B19" s="25" t="s">
        <v>47</v>
      </c>
      <c r="C19" s="2" t="s">
        <v>35</v>
      </c>
      <c r="D19" s="2" t="s">
        <v>6</v>
      </c>
      <c r="E19" s="2" t="s">
        <v>11</v>
      </c>
      <c r="F19" s="4">
        <v>333</v>
      </c>
      <c r="G19" s="26"/>
      <c r="I19" s="2">
        <v>3</v>
      </c>
      <c r="J19" s="25" t="s">
        <v>23</v>
      </c>
      <c r="K19" s="2" t="s">
        <v>19</v>
      </c>
      <c r="L19" s="2" t="s">
        <v>14</v>
      </c>
      <c r="M19" s="2" t="s">
        <v>7</v>
      </c>
      <c r="N19" s="26">
        <v>323</v>
      </c>
    </row>
    <row r="20" spans="1:14" ht="12.75" customHeight="1">
      <c r="A20" s="2">
        <v>6</v>
      </c>
      <c r="B20" s="25" t="s">
        <v>45</v>
      </c>
      <c r="C20" s="2" t="s">
        <v>35</v>
      </c>
      <c r="D20" s="2" t="s">
        <v>6</v>
      </c>
      <c r="E20" s="2" t="s">
        <v>11</v>
      </c>
      <c r="F20" s="4">
        <v>302</v>
      </c>
      <c r="G20" s="26"/>
      <c r="I20" s="2">
        <v>4</v>
      </c>
      <c r="J20" s="25" t="s">
        <v>22</v>
      </c>
      <c r="K20" s="2" t="s">
        <v>19</v>
      </c>
      <c r="L20" s="2" t="s">
        <v>14</v>
      </c>
      <c r="M20" s="2" t="s">
        <v>7</v>
      </c>
      <c r="N20" s="26">
        <v>311</v>
      </c>
    </row>
    <row r="21" spans="1:14" ht="12.75" customHeight="1">
      <c r="A21" s="2">
        <v>7</v>
      </c>
      <c r="B21" s="28" t="s">
        <v>44</v>
      </c>
      <c r="C21" s="29" t="s">
        <v>35</v>
      </c>
      <c r="D21" s="29" t="s">
        <v>6</v>
      </c>
      <c r="E21" s="29" t="s">
        <v>11</v>
      </c>
      <c r="F21" s="30">
        <v>251</v>
      </c>
      <c r="G21" s="31"/>
      <c r="I21" s="2">
        <v>5</v>
      </c>
      <c r="J21" s="25" t="s">
        <v>59</v>
      </c>
      <c r="K21" s="2" t="s">
        <v>50</v>
      </c>
      <c r="L21" s="2" t="s">
        <v>14</v>
      </c>
      <c r="M21" s="2" t="s">
        <v>7</v>
      </c>
      <c r="N21" s="26">
        <v>306</v>
      </c>
    </row>
    <row r="22" spans="6:14" ht="12.75" customHeight="1">
      <c r="F22" s="4"/>
      <c r="G22" s="4"/>
      <c r="I22" s="2">
        <v>6</v>
      </c>
      <c r="J22" s="25" t="s">
        <v>21</v>
      </c>
      <c r="K22" s="2" t="s">
        <v>19</v>
      </c>
      <c r="L22" s="2" t="s">
        <v>14</v>
      </c>
      <c r="M22" s="2" t="s">
        <v>7</v>
      </c>
      <c r="N22" s="26">
        <v>295</v>
      </c>
    </row>
    <row r="23" spans="1:14" ht="12.75" customHeight="1">
      <c r="A23" s="2">
        <v>1</v>
      </c>
      <c r="B23" s="33" t="s">
        <v>42</v>
      </c>
      <c r="C23" s="34" t="s">
        <v>35</v>
      </c>
      <c r="D23" s="34" t="s">
        <v>14</v>
      </c>
      <c r="E23" s="34" t="s">
        <v>11</v>
      </c>
      <c r="F23" s="35">
        <v>326</v>
      </c>
      <c r="G23" s="36">
        <v>28</v>
      </c>
      <c r="I23" s="2">
        <v>7</v>
      </c>
      <c r="J23" s="25" t="s">
        <v>64</v>
      </c>
      <c r="K23" s="2" t="s">
        <v>61</v>
      </c>
      <c r="L23" s="2" t="s">
        <v>14</v>
      </c>
      <c r="M23" s="2" t="s">
        <v>7</v>
      </c>
      <c r="N23" s="26">
        <v>288</v>
      </c>
    </row>
    <row r="24" spans="1:14" ht="12.75" customHeight="1">
      <c r="A24" s="2">
        <v>2</v>
      </c>
      <c r="B24" s="25" t="s">
        <v>40</v>
      </c>
      <c r="C24" s="2" t="s">
        <v>35</v>
      </c>
      <c r="D24" s="2" t="s">
        <v>14</v>
      </c>
      <c r="E24" s="2" t="s">
        <v>11</v>
      </c>
      <c r="F24" s="4">
        <v>326</v>
      </c>
      <c r="G24" s="26">
        <v>24</v>
      </c>
      <c r="I24" s="2">
        <v>8</v>
      </c>
      <c r="J24" s="37" t="s">
        <v>52</v>
      </c>
      <c r="K24" s="29" t="s">
        <v>50</v>
      </c>
      <c r="L24" s="29" t="s">
        <v>14</v>
      </c>
      <c r="M24" s="29" t="s">
        <v>7</v>
      </c>
      <c r="N24" s="31">
        <v>282</v>
      </c>
    </row>
    <row r="25" spans="1:7" ht="12.75" customHeight="1">
      <c r="A25" s="2">
        <v>3</v>
      </c>
      <c r="B25" s="25" t="s">
        <v>41</v>
      </c>
      <c r="C25" s="2" t="s">
        <v>38</v>
      </c>
      <c r="D25" s="2" t="s">
        <v>14</v>
      </c>
      <c r="E25" s="2" t="s">
        <v>11</v>
      </c>
      <c r="F25" s="4">
        <v>323</v>
      </c>
      <c r="G25" s="26"/>
    </row>
    <row r="26" spans="1:14" ht="12.75" customHeight="1">
      <c r="A26" s="2">
        <v>4</v>
      </c>
      <c r="B26" s="25" t="s">
        <v>74</v>
      </c>
      <c r="C26" s="2" t="s">
        <v>61</v>
      </c>
      <c r="D26" s="2" t="s">
        <v>14</v>
      </c>
      <c r="E26" s="2" t="s">
        <v>11</v>
      </c>
      <c r="F26" s="4">
        <v>317</v>
      </c>
      <c r="G26" s="26"/>
      <c r="I26" s="2">
        <v>1</v>
      </c>
      <c r="J26" s="38" t="s">
        <v>54</v>
      </c>
      <c r="K26" s="39" t="s">
        <v>50</v>
      </c>
      <c r="L26" s="39" t="s">
        <v>10</v>
      </c>
      <c r="M26" s="39" t="s">
        <v>7</v>
      </c>
      <c r="N26" s="40">
        <v>244</v>
      </c>
    </row>
    <row r="27" spans="1:7" ht="12.75">
      <c r="A27" s="2">
        <v>5</v>
      </c>
      <c r="B27" s="28" t="s">
        <v>37</v>
      </c>
      <c r="C27" s="29" t="s">
        <v>35</v>
      </c>
      <c r="D27" s="29" t="s">
        <v>14</v>
      </c>
      <c r="E27" s="29" t="s">
        <v>11</v>
      </c>
      <c r="F27" s="30">
        <v>309</v>
      </c>
      <c r="G27" s="31"/>
    </row>
    <row r="28" spans="6:7" ht="12.75">
      <c r="F28" s="4"/>
      <c r="G28" s="4"/>
    </row>
    <row r="29" spans="1:7" ht="12.75" customHeight="1">
      <c r="A29" s="2">
        <v>1</v>
      </c>
      <c r="B29" s="33" t="s">
        <v>24</v>
      </c>
      <c r="C29" s="34" t="s">
        <v>25</v>
      </c>
      <c r="D29" s="34" t="s">
        <v>10</v>
      </c>
      <c r="E29" s="34" t="s">
        <v>11</v>
      </c>
      <c r="F29" s="35">
        <v>331</v>
      </c>
      <c r="G29" s="36"/>
    </row>
    <row r="30" spans="1:7" ht="12.75" customHeight="1">
      <c r="A30" s="2">
        <v>2</v>
      </c>
      <c r="B30" s="32" t="s">
        <v>43</v>
      </c>
      <c r="C30" s="2" t="s">
        <v>46</v>
      </c>
      <c r="D30" s="2" t="s">
        <v>10</v>
      </c>
      <c r="E30" s="2" t="s">
        <v>11</v>
      </c>
      <c r="F30" s="4">
        <v>309</v>
      </c>
      <c r="G30" s="26"/>
    </row>
    <row r="31" spans="1:7" ht="12.75" customHeight="1">
      <c r="A31" s="2">
        <v>3</v>
      </c>
      <c r="B31" s="27" t="s">
        <v>9</v>
      </c>
      <c r="C31" s="11" t="s">
        <v>5</v>
      </c>
      <c r="D31" s="2" t="s">
        <v>10</v>
      </c>
      <c r="E31" s="2" t="s">
        <v>11</v>
      </c>
      <c r="F31" s="4">
        <v>283</v>
      </c>
      <c r="G31" s="26"/>
    </row>
    <row r="32" spans="1:7" ht="12.75" customHeight="1">
      <c r="A32" s="2">
        <v>4</v>
      </c>
      <c r="B32" s="28" t="s">
        <v>39</v>
      </c>
      <c r="C32" s="29" t="s">
        <v>38</v>
      </c>
      <c r="D32" s="29" t="s">
        <v>10</v>
      </c>
      <c r="E32" s="29" t="s">
        <v>11</v>
      </c>
      <c r="F32" s="30">
        <v>266</v>
      </c>
      <c r="G32" s="31"/>
    </row>
    <row r="33" ht="12.75" customHeight="1"/>
    <row r="34" spans="1:5" ht="12.75">
      <c r="A34" s="3"/>
      <c r="B34" s="3"/>
      <c r="C34" s="12"/>
      <c r="D34" s="12"/>
      <c r="E34" s="12"/>
    </row>
    <row r="36" ht="12.75" customHeight="1"/>
    <row r="37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6" ht="12.75" customHeight="1"/>
  </sheetData>
  <printOptions/>
  <pageMargins left="0.1968503937007874" right="0" top="0.984251968503937" bottom="0.984251968503937" header="0.5905511811023623" footer="0.5118110236220472"/>
  <pageSetup orientation="portrait" paperSize="9" r:id="rId1"/>
  <headerFooter alignWithMargins="0">
    <oddHeader>&amp;CUitslag  brutto  1°  wedstrijd  superprestige  bij  VSN  in  Nijlen  op  7 - 8  mei 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2" customWidth="1"/>
    <col min="2" max="2" width="18.7109375" style="6" customWidth="1"/>
    <col min="3" max="3" width="4.7109375" style="2" customWidth="1"/>
    <col min="4" max="7" width="4.7109375" style="12" customWidth="1"/>
    <col min="8" max="9" width="3.7109375" style="3" customWidth="1"/>
    <col min="10" max="10" width="19.421875" style="3" customWidth="1"/>
    <col min="11" max="15" width="4.7109375" style="3" customWidth="1"/>
    <col min="16" max="198" width="9.140625" style="3" customWidth="1"/>
    <col min="199" max="16384" width="11.57421875" style="3" customWidth="1"/>
  </cols>
  <sheetData>
    <row r="1" spans="1:15" ht="12.75">
      <c r="A1" s="1" t="s">
        <v>104</v>
      </c>
      <c r="I1" s="1" t="s">
        <v>103</v>
      </c>
      <c r="J1" s="6"/>
      <c r="K1" s="2"/>
      <c r="L1" s="4"/>
      <c r="M1" s="4"/>
      <c r="N1" s="48"/>
      <c r="O1" s="4"/>
    </row>
    <row r="2" spans="1:15" ht="12.75" customHeight="1">
      <c r="A2" s="47" t="s">
        <v>100</v>
      </c>
      <c r="B2" s="46" t="s">
        <v>0</v>
      </c>
      <c r="C2" s="47" t="s">
        <v>1</v>
      </c>
      <c r="D2" s="50" t="s">
        <v>4</v>
      </c>
      <c r="E2" s="47" t="s">
        <v>69</v>
      </c>
      <c r="F2" s="47" t="s">
        <v>77</v>
      </c>
      <c r="G2" s="47" t="s">
        <v>4</v>
      </c>
      <c r="I2" s="47" t="s">
        <v>100</v>
      </c>
      <c r="J2" s="46" t="s">
        <v>0</v>
      </c>
      <c r="K2" s="47" t="s">
        <v>1</v>
      </c>
      <c r="L2" s="50" t="s">
        <v>4</v>
      </c>
      <c r="M2" s="47" t="s">
        <v>69</v>
      </c>
      <c r="N2" s="47" t="s">
        <v>77</v>
      </c>
      <c r="O2" s="47" t="s">
        <v>4</v>
      </c>
    </row>
    <row r="3" spans="1:15" ht="12.75" customHeight="1">
      <c r="A3" s="2">
        <v>1</v>
      </c>
      <c r="B3" s="6" t="s">
        <v>58</v>
      </c>
      <c r="C3" s="2" t="s">
        <v>50</v>
      </c>
      <c r="D3" s="4">
        <v>151</v>
      </c>
      <c r="E3" s="4">
        <v>219</v>
      </c>
      <c r="F3" s="48">
        <f aca="true" t="shared" si="0" ref="F3:F26">E3-D3</f>
        <v>68</v>
      </c>
      <c r="G3" s="4">
        <f aca="true" t="shared" si="1" ref="G3:G26">D3+(ROUNDDOWN(F3/2,0))</f>
        <v>185</v>
      </c>
      <c r="I3" s="2">
        <v>1</v>
      </c>
      <c r="J3" s="6" t="s">
        <v>48</v>
      </c>
      <c r="K3" s="2" t="s">
        <v>35</v>
      </c>
      <c r="L3" s="4">
        <v>338</v>
      </c>
      <c r="M3" s="4">
        <v>345</v>
      </c>
      <c r="N3" s="48">
        <f aca="true" t="shared" si="2" ref="N3:N19">M3-L3</f>
        <v>7</v>
      </c>
      <c r="O3" s="4">
        <f aca="true" t="shared" si="3" ref="O3:O19">L3+(ROUNDDOWN(N3/2,0))</f>
        <v>341</v>
      </c>
    </row>
    <row r="4" spans="1:15" ht="12.75" customHeight="1">
      <c r="A4" s="2">
        <v>2</v>
      </c>
      <c r="B4" s="6" t="s">
        <v>70</v>
      </c>
      <c r="C4" s="2" t="s">
        <v>69</v>
      </c>
      <c r="D4" s="4">
        <v>321</v>
      </c>
      <c r="E4" s="4">
        <v>341</v>
      </c>
      <c r="F4" s="48">
        <f t="shared" si="0"/>
        <v>20</v>
      </c>
      <c r="G4" s="4">
        <f t="shared" si="1"/>
        <v>331</v>
      </c>
      <c r="I4" s="2">
        <v>2</v>
      </c>
      <c r="J4" s="6" t="s">
        <v>40</v>
      </c>
      <c r="K4" s="2" t="s">
        <v>35</v>
      </c>
      <c r="L4" s="4">
        <v>319</v>
      </c>
      <c r="M4" s="4">
        <v>326</v>
      </c>
      <c r="N4" s="48">
        <f t="shared" si="2"/>
        <v>7</v>
      </c>
      <c r="O4" s="4">
        <f t="shared" si="3"/>
        <v>322</v>
      </c>
    </row>
    <row r="5" spans="1:15" ht="12.75" customHeight="1">
      <c r="A5" s="2">
        <v>3</v>
      </c>
      <c r="B5" s="6" t="s">
        <v>67</v>
      </c>
      <c r="C5" s="2" t="s">
        <v>61</v>
      </c>
      <c r="D5" s="4">
        <v>316</v>
      </c>
      <c r="E5" s="4">
        <v>336</v>
      </c>
      <c r="F5" s="48">
        <f t="shared" si="0"/>
        <v>20</v>
      </c>
      <c r="G5" s="4">
        <f t="shared" si="1"/>
        <v>326</v>
      </c>
      <c r="I5" s="2">
        <v>3</v>
      </c>
      <c r="J5" s="6" t="s">
        <v>26</v>
      </c>
      <c r="K5" s="2" t="s">
        <v>25</v>
      </c>
      <c r="L5" s="4">
        <v>341</v>
      </c>
      <c r="M5" s="4">
        <v>345</v>
      </c>
      <c r="N5" s="48">
        <f t="shared" si="2"/>
        <v>4</v>
      </c>
      <c r="O5" s="4">
        <f t="shared" si="3"/>
        <v>343</v>
      </c>
    </row>
    <row r="6" spans="1:15" ht="12.75" customHeight="1">
      <c r="A6" s="2">
        <v>4</v>
      </c>
      <c r="B6" s="6" t="s">
        <v>54</v>
      </c>
      <c r="C6" s="2" t="s">
        <v>50</v>
      </c>
      <c r="D6" s="4">
        <v>226</v>
      </c>
      <c r="E6" s="4">
        <v>244</v>
      </c>
      <c r="F6" s="48">
        <f t="shared" si="0"/>
        <v>18</v>
      </c>
      <c r="G6" s="4">
        <f t="shared" si="1"/>
        <v>235</v>
      </c>
      <c r="I6" s="2">
        <v>4</v>
      </c>
      <c r="J6" s="7" t="s">
        <v>34</v>
      </c>
      <c r="K6" s="2" t="s">
        <v>33</v>
      </c>
      <c r="L6" s="4">
        <v>338</v>
      </c>
      <c r="M6" s="4">
        <v>342</v>
      </c>
      <c r="N6" s="48">
        <f t="shared" si="2"/>
        <v>4</v>
      </c>
      <c r="O6" s="4">
        <f t="shared" si="3"/>
        <v>340</v>
      </c>
    </row>
    <row r="7" spans="1:15" ht="12.75" customHeight="1">
      <c r="A7" s="2">
        <v>5</v>
      </c>
      <c r="B7" s="9" t="s">
        <v>53</v>
      </c>
      <c r="C7" s="2" t="s">
        <v>50</v>
      </c>
      <c r="D7" s="4">
        <v>276</v>
      </c>
      <c r="E7" s="4">
        <v>293</v>
      </c>
      <c r="F7" s="48">
        <f t="shared" si="0"/>
        <v>17</v>
      </c>
      <c r="G7" s="4">
        <f t="shared" si="1"/>
        <v>284</v>
      </c>
      <c r="I7" s="2">
        <v>5</v>
      </c>
      <c r="J7" s="6" t="s">
        <v>39</v>
      </c>
      <c r="K7" s="2" t="s">
        <v>38</v>
      </c>
      <c r="L7" s="4">
        <v>262</v>
      </c>
      <c r="M7" s="4">
        <v>266</v>
      </c>
      <c r="N7" s="48">
        <f t="shared" si="2"/>
        <v>4</v>
      </c>
      <c r="O7" s="4">
        <f t="shared" si="3"/>
        <v>264</v>
      </c>
    </row>
    <row r="8" spans="1:15" ht="12.75" customHeight="1">
      <c r="A8" s="2">
        <v>6</v>
      </c>
      <c r="B8" s="6" t="s">
        <v>64</v>
      </c>
      <c r="C8" s="2" t="s">
        <v>61</v>
      </c>
      <c r="D8" s="4">
        <v>271</v>
      </c>
      <c r="E8" s="4">
        <v>288</v>
      </c>
      <c r="F8" s="48">
        <f t="shared" si="0"/>
        <v>17</v>
      </c>
      <c r="G8" s="4">
        <f t="shared" si="1"/>
        <v>279</v>
      </c>
      <c r="I8" s="2">
        <v>6</v>
      </c>
      <c r="J8" s="9" t="s">
        <v>29</v>
      </c>
      <c r="K8" s="2" t="s">
        <v>27</v>
      </c>
      <c r="L8" s="4">
        <v>307</v>
      </c>
      <c r="M8" s="4">
        <v>308</v>
      </c>
      <c r="N8" s="48">
        <f t="shared" si="2"/>
        <v>1</v>
      </c>
      <c r="O8" s="4">
        <f t="shared" si="3"/>
        <v>307</v>
      </c>
    </row>
    <row r="9" spans="1:15" ht="12.75" customHeight="1">
      <c r="A9" s="2">
        <v>7</v>
      </c>
      <c r="B9" s="6" t="s">
        <v>65</v>
      </c>
      <c r="C9" s="2" t="s">
        <v>61</v>
      </c>
      <c r="D9" s="4">
        <v>329</v>
      </c>
      <c r="E9" s="4">
        <v>339</v>
      </c>
      <c r="F9" s="48">
        <f t="shared" si="0"/>
        <v>10</v>
      </c>
      <c r="G9" s="4">
        <f t="shared" si="1"/>
        <v>334</v>
      </c>
      <c r="I9" s="2">
        <v>7</v>
      </c>
      <c r="J9" s="6" t="s">
        <v>24</v>
      </c>
      <c r="K9" s="2" t="s">
        <v>25</v>
      </c>
      <c r="L9" s="4">
        <v>331</v>
      </c>
      <c r="M9" s="4">
        <v>331</v>
      </c>
      <c r="N9" s="48">
        <f t="shared" si="2"/>
        <v>0</v>
      </c>
      <c r="O9" s="4">
        <f t="shared" si="3"/>
        <v>331</v>
      </c>
    </row>
    <row r="10" spans="1:15" ht="12.75" customHeight="1">
      <c r="A10" s="2">
        <v>8</v>
      </c>
      <c r="B10" s="6" t="s">
        <v>68</v>
      </c>
      <c r="C10" s="2" t="s">
        <v>61</v>
      </c>
      <c r="D10" s="4">
        <v>328</v>
      </c>
      <c r="E10" s="4">
        <v>333</v>
      </c>
      <c r="F10" s="48">
        <f t="shared" si="0"/>
        <v>5</v>
      </c>
      <c r="G10" s="4">
        <f t="shared" si="1"/>
        <v>330</v>
      </c>
      <c r="I10" s="2">
        <v>8</v>
      </c>
      <c r="J10" s="6" t="s">
        <v>42</v>
      </c>
      <c r="K10" s="2" t="s">
        <v>35</v>
      </c>
      <c r="L10" s="4">
        <v>327</v>
      </c>
      <c r="M10" s="4">
        <v>326</v>
      </c>
      <c r="N10" s="48">
        <f t="shared" si="2"/>
        <v>-1</v>
      </c>
      <c r="O10" s="4">
        <f t="shared" si="3"/>
        <v>327</v>
      </c>
    </row>
    <row r="11" spans="1:15" ht="12.75" customHeight="1">
      <c r="A11" s="2">
        <v>9</v>
      </c>
      <c r="B11" s="6" t="s">
        <v>23</v>
      </c>
      <c r="C11" s="2" t="s">
        <v>19</v>
      </c>
      <c r="D11" s="4">
        <v>318</v>
      </c>
      <c r="E11" s="4">
        <v>323</v>
      </c>
      <c r="F11" s="48">
        <f t="shared" si="0"/>
        <v>5</v>
      </c>
      <c r="G11" s="4">
        <f t="shared" si="1"/>
        <v>320</v>
      </c>
      <c r="I11" s="2">
        <v>9</v>
      </c>
      <c r="J11" s="6" t="s">
        <v>30</v>
      </c>
      <c r="K11" s="2" t="s">
        <v>28</v>
      </c>
      <c r="L11" s="4">
        <v>352</v>
      </c>
      <c r="M11" s="4">
        <v>348</v>
      </c>
      <c r="N11" s="48">
        <f t="shared" si="2"/>
        <v>-4</v>
      </c>
      <c r="O11" s="4">
        <f t="shared" si="3"/>
        <v>350</v>
      </c>
    </row>
    <row r="12" spans="1:15" ht="12.75">
      <c r="A12" s="2">
        <v>10</v>
      </c>
      <c r="B12" s="9" t="s">
        <v>52</v>
      </c>
      <c r="C12" s="2" t="s">
        <v>50</v>
      </c>
      <c r="D12" s="4">
        <v>278</v>
      </c>
      <c r="E12" s="4">
        <v>282</v>
      </c>
      <c r="F12" s="48">
        <f t="shared" si="0"/>
        <v>4</v>
      </c>
      <c r="G12" s="4">
        <f t="shared" si="1"/>
        <v>280</v>
      </c>
      <c r="I12" s="2">
        <v>10</v>
      </c>
      <c r="J12" s="6" t="s">
        <v>47</v>
      </c>
      <c r="K12" s="2" t="s">
        <v>35</v>
      </c>
      <c r="L12" s="4">
        <v>337</v>
      </c>
      <c r="M12" s="4">
        <v>333</v>
      </c>
      <c r="N12" s="48">
        <f t="shared" si="2"/>
        <v>-4</v>
      </c>
      <c r="O12" s="4">
        <f t="shared" si="3"/>
        <v>335</v>
      </c>
    </row>
    <row r="13" spans="1:15" ht="12.75" customHeight="1">
      <c r="A13" s="2">
        <v>11</v>
      </c>
      <c r="B13" s="6" t="s">
        <v>72</v>
      </c>
      <c r="C13" s="2" t="s">
        <v>69</v>
      </c>
      <c r="D13" s="4">
        <v>314</v>
      </c>
      <c r="E13" s="4">
        <v>317</v>
      </c>
      <c r="F13" s="48">
        <f t="shared" si="0"/>
        <v>3</v>
      </c>
      <c r="G13" s="4">
        <f t="shared" si="1"/>
        <v>315</v>
      </c>
      <c r="I13" s="2">
        <v>11</v>
      </c>
      <c r="J13" s="6" t="s">
        <v>41</v>
      </c>
      <c r="K13" s="2" t="s">
        <v>38</v>
      </c>
      <c r="L13" s="4">
        <v>327</v>
      </c>
      <c r="M13" s="4">
        <v>323</v>
      </c>
      <c r="N13" s="48">
        <f t="shared" si="2"/>
        <v>-4</v>
      </c>
      <c r="O13" s="4">
        <f t="shared" si="3"/>
        <v>325</v>
      </c>
    </row>
    <row r="14" spans="1:15" ht="12.75" customHeight="1">
      <c r="A14" s="2">
        <v>12</v>
      </c>
      <c r="B14" s="6" t="s">
        <v>22</v>
      </c>
      <c r="C14" s="2" t="s">
        <v>19</v>
      </c>
      <c r="D14" s="4">
        <v>308</v>
      </c>
      <c r="E14" s="4">
        <v>311</v>
      </c>
      <c r="F14" s="48">
        <f t="shared" si="0"/>
        <v>3</v>
      </c>
      <c r="G14" s="4">
        <f t="shared" si="1"/>
        <v>309</v>
      </c>
      <c r="I14" s="2">
        <v>12</v>
      </c>
      <c r="J14" s="6" t="s">
        <v>45</v>
      </c>
      <c r="K14" s="2" t="s">
        <v>35</v>
      </c>
      <c r="L14" s="4">
        <v>306</v>
      </c>
      <c r="M14" s="4">
        <v>302</v>
      </c>
      <c r="N14" s="48">
        <f t="shared" si="2"/>
        <v>-4</v>
      </c>
      <c r="O14" s="4">
        <f t="shared" si="3"/>
        <v>304</v>
      </c>
    </row>
    <row r="15" spans="1:15" ht="12.75" customHeight="1">
      <c r="A15" s="2">
        <v>13</v>
      </c>
      <c r="B15" s="6" t="s">
        <v>55</v>
      </c>
      <c r="C15" s="2" t="s">
        <v>50</v>
      </c>
      <c r="D15" s="4">
        <v>306</v>
      </c>
      <c r="E15" s="4">
        <v>308</v>
      </c>
      <c r="F15" s="48">
        <f t="shared" si="0"/>
        <v>2</v>
      </c>
      <c r="G15" s="4">
        <f t="shared" si="1"/>
        <v>307</v>
      </c>
      <c r="I15" s="2">
        <v>13</v>
      </c>
      <c r="J15" s="6" t="s">
        <v>71</v>
      </c>
      <c r="K15" s="2" t="s">
        <v>69</v>
      </c>
      <c r="L15" s="4">
        <v>347</v>
      </c>
      <c r="M15" s="4">
        <v>342</v>
      </c>
      <c r="N15" s="48">
        <f t="shared" si="2"/>
        <v>-5</v>
      </c>
      <c r="O15" s="4">
        <f t="shared" si="3"/>
        <v>345</v>
      </c>
    </row>
    <row r="16" spans="1:15" ht="12.75" customHeight="1">
      <c r="A16" s="2">
        <v>14</v>
      </c>
      <c r="B16" s="6" t="s">
        <v>21</v>
      </c>
      <c r="C16" s="2" t="s">
        <v>19</v>
      </c>
      <c r="D16" s="4">
        <v>293</v>
      </c>
      <c r="E16" s="4">
        <v>295</v>
      </c>
      <c r="F16" s="48">
        <f t="shared" si="0"/>
        <v>2</v>
      </c>
      <c r="G16" s="4">
        <f t="shared" si="1"/>
        <v>294</v>
      </c>
      <c r="I16" s="2">
        <v>14</v>
      </c>
      <c r="J16" s="6" t="s">
        <v>44</v>
      </c>
      <c r="K16" s="2" t="s">
        <v>35</v>
      </c>
      <c r="L16" s="4">
        <v>259</v>
      </c>
      <c r="M16" s="4">
        <v>251</v>
      </c>
      <c r="N16" s="48">
        <f t="shared" si="2"/>
        <v>-8</v>
      </c>
      <c r="O16" s="4">
        <f t="shared" si="3"/>
        <v>255</v>
      </c>
    </row>
    <row r="17" spans="1:15" ht="12.75" customHeight="1">
      <c r="A17" s="2">
        <v>15</v>
      </c>
      <c r="B17" s="6" t="s">
        <v>62</v>
      </c>
      <c r="C17" s="2" t="s">
        <v>61</v>
      </c>
      <c r="D17" s="4">
        <v>324</v>
      </c>
      <c r="E17" s="4">
        <v>324</v>
      </c>
      <c r="F17" s="48">
        <f t="shared" si="0"/>
        <v>0</v>
      </c>
      <c r="G17" s="4">
        <f t="shared" si="1"/>
        <v>324</v>
      </c>
      <c r="I17" s="2">
        <v>15</v>
      </c>
      <c r="J17" s="9" t="s">
        <v>32</v>
      </c>
      <c r="K17" s="2" t="s">
        <v>31</v>
      </c>
      <c r="L17" s="4">
        <v>318</v>
      </c>
      <c r="M17" s="4">
        <v>307</v>
      </c>
      <c r="N17" s="48">
        <f t="shared" si="2"/>
        <v>-11</v>
      </c>
      <c r="O17" s="4">
        <f t="shared" si="3"/>
        <v>313</v>
      </c>
    </row>
    <row r="18" spans="1:15" ht="12.75" customHeight="1">
      <c r="A18" s="2">
        <v>16</v>
      </c>
      <c r="B18" s="6" t="s">
        <v>59</v>
      </c>
      <c r="C18" s="2" t="s">
        <v>50</v>
      </c>
      <c r="D18" s="4">
        <v>309</v>
      </c>
      <c r="E18" s="4">
        <v>306</v>
      </c>
      <c r="F18" s="48">
        <f t="shared" si="0"/>
        <v>-3</v>
      </c>
      <c r="G18" s="4">
        <f t="shared" si="1"/>
        <v>308</v>
      </c>
      <c r="I18" s="2">
        <v>16</v>
      </c>
      <c r="J18" s="9" t="s">
        <v>43</v>
      </c>
      <c r="K18" s="2" t="s">
        <v>46</v>
      </c>
      <c r="L18" s="4">
        <v>322</v>
      </c>
      <c r="M18" s="4">
        <v>309</v>
      </c>
      <c r="N18" s="48">
        <f t="shared" si="2"/>
        <v>-13</v>
      </c>
      <c r="O18" s="4">
        <f t="shared" si="3"/>
        <v>316</v>
      </c>
    </row>
    <row r="19" spans="1:15" ht="12.75" customHeight="1">
      <c r="A19" s="2">
        <v>17</v>
      </c>
      <c r="B19" s="6" t="s">
        <v>56</v>
      </c>
      <c r="C19" s="2" t="s">
        <v>50</v>
      </c>
      <c r="D19" s="4">
        <v>188</v>
      </c>
      <c r="E19" s="4">
        <v>184</v>
      </c>
      <c r="F19" s="48">
        <f t="shared" si="0"/>
        <v>-4</v>
      </c>
      <c r="G19" s="4">
        <f t="shared" si="1"/>
        <v>186</v>
      </c>
      <c r="I19" s="2">
        <v>17</v>
      </c>
      <c r="J19" s="6" t="s">
        <v>37</v>
      </c>
      <c r="K19" s="2" t="s">
        <v>35</v>
      </c>
      <c r="L19" s="4">
        <v>325</v>
      </c>
      <c r="M19" s="4">
        <v>309</v>
      </c>
      <c r="N19" s="48">
        <f t="shared" si="2"/>
        <v>-16</v>
      </c>
      <c r="O19" s="4">
        <f t="shared" si="3"/>
        <v>317</v>
      </c>
    </row>
    <row r="20" spans="1:15" ht="12.75">
      <c r="A20" s="2">
        <v>18</v>
      </c>
      <c r="B20" s="9" t="s">
        <v>51</v>
      </c>
      <c r="C20" s="2" t="s">
        <v>50</v>
      </c>
      <c r="D20" s="4">
        <v>276</v>
      </c>
      <c r="E20" s="4">
        <v>268</v>
      </c>
      <c r="F20" s="48">
        <f t="shared" si="0"/>
        <v>-8</v>
      </c>
      <c r="G20" s="4">
        <f t="shared" si="1"/>
        <v>272</v>
      </c>
      <c r="I20" s="2"/>
      <c r="J20" s="6"/>
      <c r="K20" s="2"/>
      <c r="L20" s="4"/>
      <c r="M20" s="4"/>
      <c r="N20" s="48"/>
      <c r="O20" s="4"/>
    </row>
    <row r="21" spans="1:7" ht="12.75" customHeight="1">
      <c r="A21" s="2">
        <v>19</v>
      </c>
      <c r="B21" s="6" t="s">
        <v>66</v>
      </c>
      <c r="C21" s="2" t="s">
        <v>61</v>
      </c>
      <c r="D21" s="4">
        <v>316</v>
      </c>
      <c r="E21" s="4">
        <v>307</v>
      </c>
      <c r="F21" s="48">
        <f t="shared" si="0"/>
        <v>-9</v>
      </c>
      <c r="G21" s="4">
        <f t="shared" si="1"/>
        <v>312</v>
      </c>
    </row>
    <row r="22" spans="1:7" ht="12.75">
      <c r="A22" s="2">
        <v>20</v>
      </c>
      <c r="B22" s="9" t="s">
        <v>49</v>
      </c>
      <c r="C22" s="2" t="s">
        <v>50</v>
      </c>
      <c r="D22" s="4">
        <v>260</v>
      </c>
      <c r="E22" s="4">
        <v>249</v>
      </c>
      <c r="F22" s="48">
        <f t="shared" si="0"/>
        <v>-11</v>
      </c>
      <c r="G22" s="4">
        <f t="shared" si="1"/>
        <v>255</v>
      </c>
    </row>
    <row r="23" spans="1:7" ht="12.75" customHeight="1">
      <c r="A23" s="2">
        <v>21</v>
      </c>
      <c r="B23" s="6" t="s">
        <v>60</v>
      </c>
      <c r="C23" s="2" t="s">
        <v>50</v>
      </c>
      <c r="D23" s="4">
        <v>325</v>
      </c>
      <c r="E23" s="4">
        <v>312</v>
      </c>
      <c r="F23" s="48">
        <f t="shared" si="0"/>
        <v>-13</v>
      </c>
      <c r="G23" s="4">
        <f t="shared" si="1"/>
        <v>319</v>
      </c>
    </row>
    <row r="24" spans="1:7" ht="12.75" customHeight="1">
      <c r="A24" s="2">
        <v>22</v>
      </c>
      <c r="B24" s="6" t="s">
        <v>36</v>
      </c>
      <c r="C24" s="2" t="s">
        <v>35</v>
      </c>
      <c r="D24" s="4">
        <v>294</v>
      </c>
      <c r="E24" s="4">
        <v>281</v>
      </c>
      <c r="F24" s="48">
        <f t="shared" si="0"/>
        <v>-13</v>
      </c>
      <c r="G24" s="4">
        <f t="shared" si="1"/>
        <v>288</v>
      </c>
    </row>
    <row r="25" spans="1:7" ht="12.75" customHeight="1">
      <c r="A25" s="2">
        <v>23</v>
      </c>
      <c r="B25" s="6" t="s">
        <v>57</v>
      </c>
      <c r="C25" s="2" t="s">
        <v>50</v>
      </c>
      <c r="D25" s="4">
        <v>313</v>
      </c>
      <c r="E25" s="4">
        <v>289</v>
      </c>
      <c r="F25" s="48">
        <f t="shared" si="0"/>
        <v>-24</v>
      </c>
      <c r="G25" s="4">
        <f t="shared" si="1"/>
        <v>301</v>
      </c>
    </row>
    <row r="26" spans="1:7" ht="12.75" customHeight="1">
      <c r="A26" s="2">
        <v>24</v>
      </c>
      <c r="B26" s="6" t="s">
        <v>63</v>
      </c>
      <c r="C26" s="2" t="s">
        <v>61</v>
      </c>
      <c r="D26" s="4">
        <v>304</v>
      </c>
      <c r="E26" s="4">
        <v>279</v>
      </c>
      <c r="F26" s="48">
        <f t="shared" si="0"/>
        <v>-25</v>
      </c>
      <c r="G26" s="4">
        <f t="shared" si="1"/>
        <v>292</v>
      </c>
    </row>
    <row r="27" spans="4:7" ht="12.75" customHeight="1">
      <c r="D27" s="4"/>
      <c r="E27" s="4"/>
      <c r="F27" s="48"/>
      <c r="G27" s="4"/>
    </row>
    <row r="28" spans="1:7" ht="12.75" customHeight="1">
      <c r="A28" s="49" t="s">
        <v>102</v>
      </c>
      <c r="D28" s="4"/>
      <c r="E28" s="4"/>
      <c r="F28" s="48"/>
      <c r="G28" s="4"/>
    </row>
    <row r="29" spans="1:7" ht="12.75" customHeight="1">
      <c r="A29" s="47" t="s">
        <v>100</v>
      </c>
      <c r="B29" s="46" t="s">
        <v>0</v>
      </c>
      <c r="C29" s="47" t="s">
        <v>1</v>
      </c>
      <c r="D29" s="50" t="s">
        <v>4</v>
      </c>
      <c r="E29" s="47" t="s">
        <v>69</v>
      </c>
      <c r="F29" s="47" t="s">
        <v>77</v>
      </c>
      <c r="G29" s="47" t="s">
        <v>4</v>
      </c>
    </row>
    <row r="30" spans="1:7" ht="12.75" customHeight="1">
      <c r="A30" s="2">
        <v>1</v>
      </c>
      <c r="B30" s="6" t="s">
        <v>73</v>
      </c>
      <c r="C30" s="2" t="s">
        <v>69</v>
      </c>
      <c r="D30" s="4" t="s">
        <v>16</v>
      </c>
      <c r="E30" s="4">
        <v>170</v>
      </c>
      <c r="F30" s="48">
        <v>0</v>
      </c>
      <c r="G30" s="4" t="s">
        <v>20</v>
      </c>
    </row>
    <row r="31" spans="1:7" ht="12.75" customHeight="1">
      <c r="A31" s="2">
        <v>2</v>
      </c>
      <c r="B31" s="6" t="s">
        <v>74</v>
      </c>
      <c r="C31" s="2" t="s">
        <v>61</v>
      </c>
      <c r="D31" s="4" t="s">
        <v>8</v>
      </c>
      <c r="E31" s="4">
        <v>317</v>
      </c>
      <c r="F31" s="48">
        <v>0</v>
      </c>
      <c r="G31" s="4" t="s">
        <v>16</v>
      </c>
    </row>
    <row r="32" spans="1:7" ht="12.75" customHeight="1">
      <c r="A32" s="2">
        <v>3</v>
      </c>
      <c r="B32" s="10" t="s">
        <v>9</v>
      </c>
      <c r="C32" s="11" t="s">
        <v>5</v>
      </c>
      <c r="D32" s="4" t="s">
        <v>8</v>
      </c>
      <c r="E32" s="4">
        <v>283</v>
      </c>
      <c r="F32" s="48">
        <v>0</v>
      </c>
      <c r="G32" s="4" t="s">
        <v>16</v>
      </c>
    </row>
    <row r="33" spans="1:7" ht="12.75">
      <c r="A33" s="2">
        <v>4</v>
      </c>
      <c r="B33" s="10" t="s">
        <v>17</v>
      </c>
      <c r="C33" s="11" t="s">
        <v>5</v>
      </c>
      <c r="D33" s="4" t="s">
        <v>8</v>
      </c>
      <c r="E33" s="4">
        <v>280</v>
      </c>
      <c r="F33" s="48">
        <v>0</v>
      </c>
      <c r="G33" s="4" t="s">
        <v>16</v>
      </c>
    </row>
    <row r="34" spans="1:7" ht="12.75">
      <c r="A34" s="2">
        <v>5</v>
      </c>
      <c r="B34" s="6" t="s">
        <v>76</v>
      </c>
      <c r="C34" s="2" t="s">
        <v>35</v>
      </c>
      <c r="D34" s="4" t="s">
        <v>8</v>
      </c>
      <c r="E34" s="4">
        <v>258</v>
      </c>
      <c r="F34" s="48">
        <v>0</v>
      </c>
      <c r="G34" s="4" t="s">
        <v>16</v>
      </c>
    </row>
    <row r="35" spans="1:7" ht="12.75">
      <c r="A35" s="2">
        <v>6</v>
      </c>
      <c r="B35" s="6" t="s">
        <v>75</v>
      </c>
      <c r="C35" s="2" t="s">
        <v>61</v>
      </c>
      <c r="D35" s="4" t="s">
        <v>8</v>
      </c>
      <c r="E35" s="4">
        <v>235</v>
      </c>
      <c r="F35" s="48">
        <v>0</v>
      </c>
      <c r="G35" s="4" t="s">
        <v>16</v>
      </c>
    </row>
    <row r="36" spans="1:7" ht="12.75" customHeight="1">
      <c r="A36" s="3"/>
      <c r="B36" s="3"/>
      <c r="C36" s="3"/>
      <c r="D36" s="3"/>
      <c r="E36" s="3"/>
      <c r="F36" s="3"/>
      <c r="G36" s="3"/>
    </row>
    <row r="37" spans="1:7" ht="12.75" customHeight="1">
      <c r="A37" s="3"/>
      <c r="B37" s="3"/>
      <c r="C37" s="3"/>
      <c r="D37" s="3"/>
      <c r="E37" s="3"/>
      <c r="F37" s="3"/>
      <c r="G37" s="3"/>
    </row>
    <row r="38" spans="1:7" ht="12.75" customHeight="1">
      <c r="A38" s="3"/>
      <c r="B38" s="3"/>
      <c r="C38" s="3"/>
      <c r="D38" s="3"/>
      <c r="E38" s="3"/>
      <c r="F38" s="3"/>
      <c r="G38" s="3"/>
    </row>
    <row r="39" spans="1:7" ht="12.75" customHeight="1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 customHeight="1">
      <c r="A41" s="3"/>
      <c r="B41" s="3"/>
      <c r="C41" s="3"/>
      <c r="D41" s="3"/>
      <c r="E41" s="3"/>
      <c r="F41" s="3"/>
      <c r="G41" s="3"/>
    </row>
    <row r="42" spans="1:7" ht="12.75" customHeight="1">
      <c r="A42" s="3"/>
      <c r="B42" s="3"/>
      <c r="C42" s="3"/>
      <c r="D42" s="3"/>
      <c r="E42" s="3"/>
      <c r="F42" s="3"/>
      <c r="G42" s="3"/>
    </row>
    <row r="43" spans="1:7" ht="12.75" customHeight="1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 customHeight="1">
      <c r="A46" s="3"/>
      <c r="B46" s="3"/>
      <c r="C46" s="3"/>
      <c r="D46" s="3"/>
      <c r="E46" s="3"/>
      <c r="F46" s="3"/>
      <c r="G46" s="3"/>
    </row>
    <row r="47" spans="1:7" ht="12.75" customHeight="1">
      <c r="A47" s="3"/>
      <c r="B47" s="3"/>
      <c r="C47" s="3"/>
      <c r="D47" s="3"/>
      <c r="E47" s="3"/>
      <c r="F47" s="3"/>
      <c r="G47" s="3"/>
    </row>
    <row r="48" spans="1:7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3"/>
      <c r="B50" s="3"/>
      <c r="C50" s="3"/>
      <c r="D50" s="3"/>
      <c r="E50" s="3"/>
      <c r="F50" s="3"/>
      <c r="G50" s="3"/>
    </row>
    <row r="51" spans="1:7" ht="12.75" customHeight="1">
      <c r="A51" s="3"/>
      <c r="B51" s="3"/>
      <c r="C51" s="3"/>
      <c r="D51" s="3"/>
      <c r="E51" s="3"/>
      <c r="F51" s="3"/>
      <c r="G51" s="3"/>
    </row>
    <row r="52" spans="1:7" ht="12.75" customHeight="1">
      <c r="A52" s="3"/>
      <c r="B52" s="3"/>
      <c r="C52" s="3"/>
      <c r="D52" s="3"/>
      <c r="E52" s="3"/>
      <c r="F52" s="3"/>
      <c r="G52" s="3"/>
    </row>
    <row r="53" spans="1:7" ht="12.75" customHeight="1">
      <c r="A53" s="3"/>
      <c r="B53" s="3"/>
      <c r="C53" s="3"/>
      <c r="D53" s="3"/>
      <c r="E53" s="3"/>
      <c r="F53" s="3"/>
      <c r="G53" s="3"/>
    </row>
    <row r="54" spans="1:7" ht="12.75" customHeight="1">
      <c r="A54" s="3"/>
      <c r="B54" s="3"/>
      <c r="C54" s="3"/>
      <c r="D54" s="3"/>
      <c r="E54" s="3"/>
      <c r="F54" s="3"/>
      <c r="G54" s="3"/>
    </row>
    <row r="55" spans="1:7" ht="12.75" customHeight="1">
      <c r="A55" s="3"/>
      <c r="B55" s="3"/>
      <c r="C55" s="3"/>
      <c r="D55" s="3"/>
      <c r="E55" s="3"/>
      <c r="F55" s="3"/>
      <c r="G55" s="3"/>
    </row>
    <row r="57" spans="1:3" ht="12.75">
      <c r="A57" s="3"/>
      <c r="B57" s="3"/>
      <c r="C57" s="12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netto  1°  wedstrijd  superprestige  bij  VSN  in  Nijlen  op  7 - 8  mei 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421875" style="6" customWidth="1"/>
    <col min="2" max="2" width="5.7109375" style="2" customWidth="1"/>
    <col min="3" max="6" width="5.7109375" style="12" customWidth="1"/>
    <col min="7" max="7" width="3.7109375" style="3" customWidth="1"/>
    <col min="8" max="8" width="17.00390625" style="3" customWidth="1"/>
    <col min="9" max="13" width="5.7109375" style="3" customWidth="1"/>
    <col min="14" max="197" width="9.140625" style="3" customWidth="1"/>
    <col min="198" max="16384" width="11.57421875" style="3" customWidth="1"/>
  </cols>
  <sheetData>
    <row r="1" spans="1:13" ht="12.75" customHeight="1">
      <c r="A1" s="46" t="s">
        <v>0</v>
      </c>
      <c r="B1" s="47" t="s">
        <v>1</v>
      </c>
      <c r="C1" s="50" t="s">
        <v>4</v>
      </c>
      <c r="D1" s="47" t="s">
        <v>69</v>
      </c>
      <c r="E1" s="47" t="s">
        <v>77</v>
      </c>
      <c r="F1" s="47" t="s">
        <v>4</v>
      </c>
      <c r="H1" s="46" t="s">
        <v>0</v>
      </c>
      <c r="I1" s="47" t="s">
        <v>1</v>
      </c>
      <c r="J1" s="50" t="s">
        <v>4</v>
      </c>
      <c r="K1" s="47" t="s">
        <v>69</v>
      </c>
      <c r="L1" s="47" t="s">
        <v>77</v>
      </c>
      <c r="M1" s="47" t="s">
        <v>4</v>
      </c>
    </row>
    <row r="2" spans="1:13" ht="12.75" customHeight="1">
      <c r="A2" s="27" t="s">
        <v>17</v>
      </c>
      <c r="B2" s="11" t="s">
        <v>5</v>
      </c>
      <c r="C2" s="4" t="s">
        <v>8</v>
      </c>
      <c r="D2" s="4">
        <v>280</v>
      </c>
      <c r="E2" s="51">
        <v>0</v>
      </c>
      <c r="F2" s="26" t="s">
        <v>16</v>
      </c>
      <c r="H2" s="25" t="s">
        <v>64</v>
      </c>
      <c r="I2" s="2" t="s">
        <v>61</v>
      </c>
      <c r="J2" s="4">
        <v>271</v>
      </c>
      <c r="K2" s="4">
        <v>288</v>
      </c>
      <c r="L2" s="51">
        <f>K2-J2</f>
        <v>17</v>
      </c>
      <c r="M2" s="26">
        <f>J2+(ROUNDDOWN(L2/2,0))</f>
        <v>279</v>
      </c>
    </row>
    <row r="3" spans="1:13" ht="12.75" customHeight="1">
      <c r="A3" s="27" t="s">
        <v>9</v>
      </c>
      <c r="B3" s="11" t="s">
        <v>5</v>
      </c>
      <c r="C3" s="4" t="s">
        <v>8</v>
      </c>
      <c r="D3" s="4">
        <v>283</v>
      </c>
      <c r="E3" s="51">
        <v>0</v>
      </c>
      <c r="F3" s="26" t="s">
        <v>16</v>
      </c>
      <c r="H3" s="25" t="s">
        <v>65</v>
      </c>
      <c r="I3" s="2" t="s">
        <v>61</v>
      </c>
      <c r="J3" s="4">
        <v>329</v>
      </c>
      <c r="K3" s="4">
        <v>339</v>
      </c>
      <c r="L3" s="51">
        <f>K3-J3</f>
        <v>10</v>
      </c>
      <c r="M3" s="26">
        <f>J3+(ROUNDDOWN(L3/2,0))</f>
        <v>334</v>
      </c>
    </row>
    <row r="4" spans="1:13" ht="12.75" customHeight="1">
      <c r="A4" s="52"/>
      <c r="B4" s="53"/>
      <c r="C4" s="30"/>
      <c r="D4" s="30"/>
      <c r="E4" s="65">
        <f>SUM(E2:E3)</f>
        <v>0</v>
      </c>
      <c r="F4" s="31"/>
      <c r="H4" s="25" t="s">
        <v>68</v>
      </c>
      <c r="I4" s="2" t="s">
        <v>61</v>
      </c>
      <c r="J4" s="4">
        <v>328</v>
      </c>
      <c r="K4" s="4">
        <v>333</v>
      </c>
      <c r="L4" s="51">
        <f>K4-J4</f>
        <v>5</v>
      </c>
      <c r="M4" s="26">
        <f>J4+(ROUNDDOWN(L4/2,0))</f>
        <v>330</v>
      </c>
    </row>
    <row r="5" spans="1:13" ht="12.75" customHeight="1">
      <c r="A5" s="10"/>
      <c r="B5" s="11"/>
      <c r="C5" s="4"/>
      <c r="D5" s="4"/>
      <c r="E5" s="48"/>
      <c r="F5" s="4"/>
      <c r="H5" s="25" t="s">
        <v>75</v>
      </c>
      <c r="I5" s="2" t="s">
        <v>61</v>
      </c>
      <c r="J5" s="4" t="s">
        <v>8</v>
      </c>
      <c r="K5" s="4">
        <v>235</v>
      </c>
      <c r="L5" s="51">
        <v>0</v>
      </c>
      <c r="M5" s="26" t="s">
        <v>16</v>
      </c>
    </row>
    <row r="6" spans="1:13" ht="12.75" customHeight="1">
      <c r="A6" s="33" t="s">
        <v>30</v>
      </c>
      <c r="B6" s="34" t="s">
        <v>28</v>
      </c>
      <c r="C6" s="35">
        <v>352</v>
      </c>
      <c r="D6" s="35">
        <v>348</v>
      </c>
      <c r="E6" s="54">
        <f>D6-C6</f>
        <v>-4</v>
      </c>
      <c r="F6" s="36">
        <f>C6+(ROUNDDOWN(E6/2,0))</f>
        <v>350</v>
      </c>
      <c r="H6" s="25" t="s">
        <v>62</v>
      </c>
      <c r="I6" s="2" t="s">
        <v>61</v>
      </c>
      <c r="J6" s="4">
        <v>324</v>
      </c>
      <c r="K6" s="4">
        <v>324</v>
      </c>
      <c r="L6" s="51">
        <f>K6-J6</f>
        <v>0</v>
      </c>
      <c r="M6" s="26">
        <f>J6+(ROUNDDOWN(L6/2,0))</f>
        <v>324</v>
      </c>
    </row>
    <row r="7" spans="1:13" ht="12.75" customHeight="1">
      <c r="A7" s="28"/>
      <c r="B7" s="29"/>
      <c r="C7" s="30"/>
      <c r="D7" s="30"/>
      <c r="E7" s="65">
        <f>SUM(E6)</f>
        <v>-4</v>
      </c>
      <c r="F7" s="31"/>
      <c r="H7" s="25" t="s">
        <v>74</v>
      </c>
      <c r="I7" s="2" t="s">
        <v>61</v>
      </c>
      <c r="J7" s="4" t="s">
        <v>8</v>
      </c>
      <c r="K7" s="4">
        <v>317</v>
      </c>
      <c r="L7" s="51">
        <v>0</v>
      </c>
      <c r="M7" s="26" t="s">
        <v>16</v>
      </c>
    </row>
    <row r="8" spans="3:13" ht="12.75" customHeight="1">
      <c r="C8" s="4"/>
      <c r="D8" s="4"/>
      <c r="E8" s="48"/>
      <c r="F8" s="4"/>
      <c r="H8" s="25" t="s">
        <v>66</v>
      </c>
      <c r="I8" s="2" t="s">
        <v>61</v>
      </c>
      <c r="J8" s="4">
        <v>316</v>
      </c>
      <c r="K8" s="4">
        <v>307</v>
      </c>
      <c r="L8" s="51">
        <f>K8-J8</f>
        <v>-9</v>
      </c>
      <c r="M8" s="26">
        <f>J8+(ROUNDDOWN(L8/2,0))</f>
        <v>312</v>
      </c>
    </row>
    <row r="9" spans="1:13" ht="12.75" customHeight="1">
      <c r="A9" s="33" t="s">
        <v>23</v>
      </c>
      <c r="B9" s="34" t="s">
        <v>19</v>
      </c>
      <c r="C9" s="35">
        <v>318</v>
      </c>
      <c r="D9" s="35">
        <v>323</v>
      </c>
      <c r="E9" s="54">
        <f>D9-C9</f>
        <v>5</v>
      </c>
      <c r="F9" s="36">
        <f>C9+(ROUNDDOWN(E9/2,0))</f>
        <v>320</v>
      </c>
      <c r="H9" s="25" t="s">
        <v>63</v>
      </c>
      <c r="I9" s="2" t="s">
        <v>61</v>
      </c>
      <c r="J9" s="4">
        <v>304</v>
      </c>
      <c r="K9" s="4">
        <v>279</v>
      </c>
      <c r="L9" s="51">
        <f>K9-J9</f>
        <v>-25</v>
      </c>
      <c r="M9" s="26">
        <f>J9+(ROUNDDOWN(L9/2,0))</f>
        <v>292</v>
      </c>
    </row>
    <row r="10" spans="1:13" ht="12.75" customHeight="1">
      <c r="A10" s="25" t="s">
        <v>22</v>
      </c>
      <c r="B10" s="2" t="s">
        <v>19</v>
      </c>
      <c r="C10" s="4">
        <v>308</v>
      </c>
      <c r="D10" s="4">
        <v>311</v>
      </c>
      <c r="E10" s="51">
        <f>D10-C10</f>
        <v>3</v>
      </c>
      <c r="F10" s="26">
        <f>C10+(ROUNDDOWN(E10/2,0))</f>
        <v>309</v>
      </c>
      <c r="H10" s="28"/>
      <c r="I10" s="29"/>
      <c r="J10" s="30"/>
      <c r="K10" s="30"/>
      <c r="L10" s="65">
        <f>SUM(L2:L9)</f>
        <v>-2</v>
      </c>
      <c r="M10" s="31"/>
    </row>
    <row r="11" spans="1:13" ht="12.75" customHeight="1">
      <c r="A11" s="25" t="s">
        <v>21</v>
      </c>
      <c r="B11" s="2" t="s">
        <v>19</v>
      </c>
      <c r="C11" s="4">
        <v>293</v>
      </c>
      <c r="D11" s="4">
        <v>295</v>
      </c>
      <c r="E11" s="51">
        <f>D11-C11</f>
        <v>2</v>
      </c>
      <c r="F11" s="26">
        <f>C11+(ROUNDDOWN(E11/2,0))</f>
        <v>294</v>
      </c>
      <c r="H11" s="6"/>
      <c r="I11" s="2"/>
      <c r="J11" s="4"/>
      <c r="K11" s="4"/>
      <c r="L11" s="48"/>
      <c r="M11" s="4"/>
    </row>
    <row r="12" spans="1:13" ht="12.75" customHeight="1">
      <c r="A12" s="28"/>
      <c r="B12" s="29"/>
      <c r="C12" s="30"/>
      <c r="D12" s="30"/>
      <c r="E12" s="65">
        <f>SUM(E9:E11)</f>
        <v>10</v>
      </c>
      <c r="F12" s="31"/>
      <c r="H12" s="33" t="s">
        <v>70</v>
      </c>
      <c r="I12" s="34" t="s">
        <v>69</v>
      </c>
      <c r="J12" s="35">
        <v>321</v>
      </c>
      <c r="K12" s="35">
        <v>341</v>
      </c>
      <c r="L12" s="54">
        <f>K12-J12</f>
        <v>20</v>
      </c>
      <c r="M12" s="36">
        <f>J12+(ROUNDDOWN(L12/2,0))</f>
        <v>331</v>
      </c>
    </row>
    <row r="13" spans="3:13" ht="12.75" customHeight="1">
      <c r="C13" s="4"/>
      <c r="D13" s="4"/>
      <c r="E13" s="48"/>
      <c r="F13" s="4"/>
      <c r="H13" s="25" t="s">
        <v>72</v>
      </c>
      <c r="I13" s="2" t="s">
        <v>69</v>
      </c>
      <c r="J13" s="4">
        <v>314</v>
      </c>
      <c r="K13" s="4">
        <v>317</v>
      </c>
      <c r="L13" s="51">
        <f>K13-J13</f>
        <v>3</v>
      </c>
      <c r="M13" s="26">
        <f>J13+(ROUNDDOWN(L13/2,0))</f>
        <v>315</v>
      </c>
    </row>
    <row r="14" spans="1:13" ht="12.75" customHeight="1">
      <c r="A14" s="33" t="s">
        <v>26</v>
      </c>
      <c r="B14" s="34" t="s">
        <v>25</v>
      </c>
      <c r="C14" s="35">
        <v>341</v>
      </c>
      <c r="D14" s="35">
        <v>345</v>
      </c>
      <c r="E14" s="54">
        <f>D14-C14</f>
        <v>4</v>
      </c>
      <c r="F14" s="36">
        <f>C14+(ROUNDDOWN(E14/2,0))</f>
        <v>343</v>
      </c>
      <c r="H14" s="25" t="s">
        <v>73</v>
      </c>
      <c r="I14" s="2" t="s">
        <v>69</v>
      </c>
      <c r="J14" s="4" t="s">
        <v>16</v>
      </c>
      <c r="K14" s="4">
        <v>170</v>
      </c>
      <c r="L14" s="51">
        <v>0</v>
      </c>
      <c r="M14" s="26" t="s">
        <v>20</v>
      </c>
    </row>
    <row r="15" spans="1:13" ht="12.75" customHeight="1">
      <c r="A15" s="25" t="s">
        <v>24</v>
      </c>
      <c r="B15" s="2" t="s">
        <v>25</v>
      </c>
      <c r="C15" s="4">
        <v>331</v>
      </c>
      <c r="D15" s="4">
        <v>331</v>
      </c>
      <c r="E15" s="51">
        <f>D15-C15</f>
        <v>0</v>
      </c>
      <c r="F15" s="26">
        <f>C15+(ROUNDDOWN(E15/2,0))</f>
        <v>331</v>
      </c>
      <c r="H15" s="25" t="s">
        <v>71</v>
      </c>
      <c r="I15" s="2" t="s">
        <v>69</v>
      </c>
      <c r="J15" s="4">
        <v>347</v>
      </c>
      <c r="K15" s="4">
        <v>342</v>
      </c>
      <c r="L15" s="51">
        <f>K15-J15</f>
        <v>-5</v>
      </c>
      <c r="M15" s="26">
        <f>J15+(ROUNDDOWN(L15/2,0))</f>
        <v>345</v>
      </c>
    </row>
    <row r="16" spans="1:13" ht="12.75" customHeight="1">
      <c r="A16" s="28"/>
      <c r="B16" s="29"/>
      <c r="C16" s="30"/>
      <c r="D16" s="30"/>
      <c r="E16" s="65">
        <f>SUM(E14:E15)</f>
        <v>4</v>
      </c>
      <c r="F16" s="31"/>
      <c r="H16" s="28"/>
      <c r="I16" s="29"/>
      <c r="J16" s="55"/>
      <c r="K16" s="55"/>
      <c r="L16" s="65">
        <f>SUM(L12:L15)</f>
        <v>18</v>
      </c>
      <c r="M16" s="56"/>
    </row>
    <row r="17" spans="3:13" ht="12.75" customHeight="1">
      <c r="C17" s="4"/>
      <c r="D17" s="4"/>
      <c r="E17" s="48"/>
      <c r="F17" s="4"/>
      <c r="H17" s="6"/>
      <c r="I17" s="2"/>
      <c r="J17" s="12"/>
      <c r="K17" s="12"/>
      <c r="L17" s="12"/>
      <c r="M17" s="12"/>
    </row>
    <row r="18" spans="1:13" ht="12.75">
      <c r="A18" s="57" t="s">
        <v>29</v>
      </c>
      <c r="B18" s="34" t="s">
        <v>27</v>
      </c>
      <c r="C18" s="35">
        <v>307</v>
      </c>
      <c r="D18" s="35">
        <v>308</v>
      </c>
      <c r="E18" s="54">
        <f>D18-C18</f>
        <v>1</v>
      </c>
      <c r="F18" s="36">
        <f>C18+(ROUNDDOWN(E18/2,0))</f>
        <v>307</v>
      </c>
      <c r="H18" s="66" t="s">
        <v>105</v>
      </c>
      <c r="I18" s="2"/>
      <c r="J18" s="12"/>
      <c r="K18" s="12"/>
      <c r="L18" s="12"/>
      <c r="M18" s="12"/>
    </row>
    <row r="19" spans="1:13" ht="12.75">
      <c r="A19" s="37"/>
      <c r="B19" s="29"/>
      <c r="C19" s="30"/>
      <c r="D19" s="30"/>
      <c r="E19" s="65">
        <f>SUM(E18)</f>
        <v>1</v>
      </c>
      <c r="F19" s="31"/>
      <c r="H19" s="33" t="s">
        <v>67</v>
      </c>
      <c r="I19" s="34" t="s">
        <v>61</v>
      </c>
      <c r="J19" s="35">
        <v>316</v>
      </c>
      <c r="K19" s="35">
        <v>336</v>
      </c>
      <c r="L19" s="54">
        <f>K19-J19</f>
        <v>20</v>
      </c>
      <c r="M19" s="36">
        <f>J19+(ROUNDDOWN(L19/2,0))</f>
        <v>326</v>
      </c>
    </row>
    <row r="20" spans="1:13" ht="12.75">
      <c r="A20" s="9"/>
      <c r="C20" s="4"/>
      <c r="D20" s="4"/>
      <c r="E20" s="48"/>
      <c r="F20" s="4"/>
      <c r="H20" s="32" t="s">
        <v>53</v>
      </c>
      <c r="I20" s="2" t="s">
        <v>50</v>
      </c>
      <c r="J20" s="4">
        <v>276</v>
      </c>
      <c r="K20" s="4">
        <v>293</v>
      </c>
      <c r="L20" s="51">
        <f>K20-J20</f>
        <v>17</v>
      </c>
      <c r="M20" s="26">
        <f>J20+(ROUNDDOWN(L20/2,0))</f>
        <v>284</v>
      </c>
    </row>
    <row r="21" spans="1:13" ht="12.75">
      <c r="A21" s="57" t="s">
        <v>32</v>
      </c>
      <c r="B21" s="34" t="s">
        <v>31</v>
      </c>
      <c r="C21" s="35">
        <v>318</v>
      </c>
      <c r="D21" s="35">
        <v>307</v>
      </c>
      <c r="E21" s="54">
        <f>D21-C21</f>
        <v>-11</v>
      </c>
      <c r="F21" s="36">
        <f>C21+(ROUNDDOWN(E21/2,0))</f>
        <v>313</v>
      </c>
      <c r="H21" s="37" t="s">
        <v>49</v>
      </c>
      <c r="I21" s="29" t="s">
        <v>50</v>
      </c>
      <c r="J21" s="30">
        <v>260</v>
      </c>
      <c r="K21" s="30">
        <v>249</v>
      </c>
      <c r="L21" s="58">
        <f>K21-J21</f>
        <v>-11</v>
      </c>
      <c r="M21" s="31">
        <f>J21+(ROUNDDOWN(L21/2,0))</f>
        <v>255</v>
      </c>
    </row>
    <row r="22" spans="1:6" ht="12.75">
      <c r="A22" s="37"/>
      <c r="B22" s="29"/>
      <c r="C22" s="30"/>
      <c r="D22" s="30"/>
      <c r="E22" s="65">
        <f>SUM(E21)</f>
        <v>-11</v>
      </c>
      <c r="F22" s="31"/>
    </row>
    <row r="23" spans="1:9" ht="12.75">
      <c r="A23" s="9"/>
      <c r="C23" s="4"/>
      <c r="D23" s="4"/>
      <c r="E23" s="48"/>
      <c r="F23" s="4"/>
      <c r="H23" s="67" t="s">
        <v>106</v>
      </c>
      <c r="I23" s="68"/>
    </row>
    <row r="24" spans="1:9" ht="12.75" customHeight="1">
      <c r="A24" s="33" t="s">
        <v>48</v>
      </c>
      <c r="B24" s="34" t="s">
        <v>35</v>
      </c>
      <c r="C24" s="35">
        <v>338</v>
      </c>
      <c r="D24" s="35">
        <v>345</v>
      </c>
      <c r="E24" s="54">
        <f>D24-C24</f>
        <v>7</v>
      </c>
      <c r="F24" s="36">
        <f>C24+(ROUNDDOWN(E24/2,0))</f>
        <v>341</v>
      </c>
      <c r="H24" s="59" t="s">
        <v>86</v>
      </c>
      <c r="I24" s="60">
        <v>40</v>
      </c>
    </row>
    <row r="25" spans="1:9" ht="12.75" customHeight="1">
      <c r="A25" s="25" t="s">
        <v>40</v>
      </c>
      <c r="B25" s="2" t="s">
        <v>35</v>
      </c>
      <c r="C25" s="4">
        <v>319</v>
      </c>
      <c r="D25" s="4">
        <v>326</v>
      </c>
      <c r="E25" s="51">
        <f>D25-C25</f>
        <v>7</v>
      </c>
      <c r="F25" s="26">
        <f>C25+(ROUNDDOWN(E25/2,0))</f>
        <v>322</v>
      </c>
      <c r="H25" s="27" t="s">
        <v>99</v>
      </c>
      <c r="I25" s="61">
        <v>18</v>
      </c>
    </row>
    <row r="26" spans="1:9" ht="12.75" customHeight="1">
      <c r="A26" s="25" t="s">
        <v>76</v>
      </c>
      <c r="B26" s="2" t="s">
        <v>35</v>
      </c>
      <c r="C26" s="4" t="s">
        <v>8</v>
      </c>
      <c r="D26" s="4">
        <v>258</v>
      </c>
      <c r="E26" s="51">
        <v>0</v>
      </c>
      <c r="F26" s="26" t="s">
        <v>16</v>
      </c>
      <c r="H26" s="27" t="s">
        <v>88</v>
      </c>
      <c r="I26" s="61">
        <v>10</v>
      </c>
    </row>
    <row r="27" spans="1:9" ht="12.75" customHeight="1">
      <c r="A27" s="25" t="s">
        <v>42</v>
      </c>
      <c r="B27" s="2" t="s">
        <v>35</v>
      </c>
      <c r="C27" s="4">
        <v>327</v>
      </c>
      <c r="D27" s="4">
        <v>326</v>
      </c>
      <c r="E27" s="51">
        <f aca="true" t="shared" si="0" ref="E27:E32">D27-C27</f>
        <v>-1</v>
      </c>
      <c r="F27" s="26">
        <f aca="true" t="shared" si="1" ref="F27:F32">C27+(ROUNDDOWN(E27/2,0))</f>
        <v>327</v>
      </c>
      <c r="H27" s="27" t="s">
        <v>96</v>
      </c>
      <c r="I27" s="61">
        <v>4</v>
      </c>
    </row>
    <row r="28" spans="1:9" ht="12.75" customHeight="1">
      <c r="A28" s="25" t="s">
        <v>47</v>
      </c>
      <c r="B28" s="2" t="s">
        <v>35</v>
      </c>
      <c r="C28" s="4">
        <v>337</v>
      </c>
      <c r="D28" s="4">
        <v>333</v>
      </c>
      <c r="E28" s="51">
        <f t="shared" si="0"/>
        <v>-4</v>
      </c>
      <c r="F28" s="26">
        <f t="shared" si="1"/>
        <v>335</v>
      </c>
      <c r="H28" s="27" t="s">
        <v>92</v>
      </c>
      <c r="I28" s="61">
        <v>4</v>
      </c>
    </row>
    <row r="29" spans="1:9" ht="12.75" customHeight="1">
      <c r="A29" s="25" t="s">
        <v>45</v>
      </c>
      <c r="B29" s="2" t="s">
        <v>35</v>
      </c>
      <c r="C29" s="4">
        <v>306</v>
      </c>
      <c r="D29" s="4">
        <v>302</v>
      </c>
      <c r="E29" s="51">
        <f t="shared" si="0"/>
        <v>-4</v>
      </c>
      <c r="F29" s="26">
        <f t="shared" si="1"/>
        <v>304</v>
      </c>
      <c r="H29" s="27" t="s">
        <v>98</v>
      </c>
      <c r="I29" s="61">
        <v>1</v>
      </c>
    </row>
    <row r="30" spans="1:9" ht="12.75" customHeight="1">
      <c r="A30" s="25" t="s">
        <v>44</v>
      </c>
      <c r="B30" s="2" t="s">
        <v>35</v>
      </c>
      <c r="C30" s="4">
        <v>259</v>
      </c>
      <c r="D30" s="4">
        <v>251</v>
      </c>
      <c r="E30" s="51">
        <f t="shared" si="0"/>
        <v>-8</v>
      </c>
      <c r="F30" s="26">
        <f t="shared" si="1"/>
        <v>255</v>
      </c>
      <c r="H30" s="32" t="s">
        <v>90</v>
      </c>
      <c r="I30" s="61">
        <v>0</v>
      </c>
    </row>
    <row r="31" spans="1:9" ht="12.75" customHeight="1">
      <c r="A31" s="25" t="s">
        <v>36</v>
      </c>
      <c r="B31" s="2" t="s">
        <v>35</v>
      </c>
      <c r="C31" s="4">
        <v>294</v>
      </c>
      <c r="D31" s="4">
        <v>281</v>
      </c>
      <c r="E31" s="51">
        <f t="shared" si="0"/>
        <v>-13</v>
      </c>
      <c r="F31" s="26">
        <f t="shared" si="1"/>
        <v>288</v>
      </c>
      <c r="H31" s="27" t="s">
        <v>97</v>
      </c>
      <c r="I31" s="61">
        <v>0</v>
      </c>
    </row>
    <row r="32" spans="1:9" ht="12.75" customHeight="1">
      <c r="A32" s="25" t="s">
        <v>37</v>
      </c>
      <c r="B32" s="2" t="s">
        <v>35</v>
      </c>
      <c r="C32" s="4">
        <v>325</v>
      </c>
      <c r="D32" s="4">
        <v>309</v>
      </c>
      <c r="E32" s="51">
        <f t="shared" si="0"/>
        <v>-16</v>
      </c>
      <c r="F32" s="26">
        <f t="shared" si="1"/>
        <v>317</v>
      </c>
      <c r="H32" s="27" t="s">
        <v>87</v>
      </c>
      <c r="I32" s="61">
        <v>-2</v>
      </c>
    </row>
    <row r="33" spans="1:9" ht="12.75" customHeight="1">
      <c r="A33" s="28"/>
      <c r="B33" s="29"/>
      <c r="C33" s="30"/>
      <c r="D33" s="30"/>
      <c r="E33" s="65">
        <f>SUM(E24:E32)</f>
        <v>-32</v>
      </c>
      <c r="F33" s="31"/>
      <c r="H33" s="32" t="s">
        <v>91</v>
      </c>
      <c r="I33" s="61">
        <v>-4</v>
      </c>
    </row>
    <row r="34" spans="3:9" ht="12.75" customHeight="1">
      <c r="C34" s="4"/>
      <c r="D34" s="4"/>
      <c r="E34" s="48"/>
      <c r="F34" s="4"/>
      <c r="H34" s="27" t="s">
        <v>94</v>
      </c>
      <c r="I34" s="61">
        <v>-11</v>
      </c>
    </row>
    <row r="35" spans="1:9" ht="12.75">
      <c r="A35" s="62" t="s">
        <v>34</v>
      </c>
      <c r="B35" s="34" t="s">
        <v>33</v>
      </c>
      <c r="C35" s="35">
        <v>338</v>
      </c>
      <c r="D35" s="35">
        <v>342</v>
      </c>
      <c r="E35" s="54">
        <f>D35-C35</f>
        <v>4</v>
      </c>
      <c r="F35" s="36">
        <f>C35+(ROUNDDOWN(E35/2,0))</f>
        <v>340</v>
      </c>
      <c r="H35" s="27" t="s">
        <v>89</v>
      </c>
      <c r="I35" s="61">
        <v>-13</v>
      </c>
    </row>
    <row r="36" spans="1:9" ht="12.75">
      <c r="A36" s="63"/>
      <c r="B36" s="29"/>
      <c r="C36" s="30"/>
      <c r="D36" s="30"/>
      <c r="E36" s="65">
        <f>SUM(E35)</f>
        <v>4</v>
      </c>
      <c r="F36" s="31"/>
      <c r="H36" s="52" t="s">
        <v>93</v>
      </c>
      <c r="I36" s="64">
        <v>-32</v>
      </c>
    </row>
    <row r="37" spans="1:6" ht="12.75">
      <c r="A37" s="7"/>
      <c r="C37" s="4"/>
      <c r="D37" s="4"/>
      <c r="E37" s="48"/>
      <c r="F37" s="4"/>
    </row>
    <row r="38" spans="1:6" ht="12.75">
      <c r="A38" s="33" t="s">
        <v>39</v>
      </c>
      <c r="B38" s="34" t="s">
        <v>38</v>
      </c>
      <c r="C38" s="35">
        <v>262</v>
      </c>
      <c r="D38" s="35">
        <v>266</v>
      </c>
      <c r="E38" s="54">
        <f>D38-C38</f>
        <v>4</v>
      </c>
      <c r="F38" s="36">
        <f>C38+(ROUNDDOWN(E38/2,0))</f>
        <v>264</v>
      </c>
    </row>
    <row r="39" spans="1:6" ht="12.75">
      <c r="A39" s="25" t="s">
        <v>41</v>
      </c>
      <c r="B39" s="2" t="s">
        <v>38</v>
      </c>
      <c r="C39" s="4">
        <v>327</v>
      </c>
      <c r="D39" s="4">
        <v>323</v>
      </c>
      <c r="E39" s="51">
        <f>D39-C39</f>
        <v>-4</v>
      </c>
      <c r="F39" s="26">
        <f>C39+(ROUNDDOWN(E39/2,0))</f>
        <v>325</v>
      </c>
    </row>
    <row r="40" spans="1:6" ht="12.75">
      <c r="A40" s="28"/>
      <c r="B40" s="29"/>
      <c r="C40" s="30"/>
      <c r="D40" s="30"/>
      <c r="E40" s="65">
        <f>SUM(E38:E39)</f>
        <v>0</v>
      </c>
      <c r="F40" s="31"/>
    </row>
    <row r="41" spans="3:6" ht="12.75">
      <c r="C41" s="4"/>
      <c r="D41" s="4"/>
      <c r="E41" s="48"/>
      <c r="F41" s="4"/>
    </row>
    <row r="42" spans="1:6" ht="12.75">
      <c r="A42" s="57" t="s">
        <v>43</v>
      </c>
      <c r="B42" s="34" t="s">
        <v>46</v>
      </c>
      <c r="C42" s="35">
        <v>322</v>
      </c>
      <c r="D42" s="35">
        <v>309</v>
      </c>
      <c r="E42" s="54">
        <f>D42-C42</f>
        <v>-13</v>
      </c>
      <c r="F42" s="36">
        <f>C42+(ROUNDDOWN(E42/2,0))</f>
        <v>316</v>
      </c>
    </row>
    <row r="43" spans="1:6" ht="12.75">
      <c r="A43" s="37"/>
      <c r="B43" s="29"/>
      <c r="C43" s="30"/>
      <c r="D43" s="30"/>
      <c r="E43" s="65">
        <f>SUM(E42)</f>
        <v>-13</v>
      </c>
      <c r="F43" s="31"/>
    </row>
    <row r="44" spans="1:6" ht="12.75">
      <c r="A44" s="9"/>
      <c r="C44" s="4"/>
      <c r="D44" s="4"/>
      <c r="E44" s="48"/>
      <c r="F44" s="4"/>
    </row>
    <row r="45" spans="1:6" ht="12.75" customHeight="1">
      <c r="A45" s="33" t="s">
        <v>58</v>
      </c>
      <c r="B45" s="34" t="s">
        <v>50</v>
      </c>
      <c r="C45" s="35">
        <v>151</v>
      </c>
      <c r="D45" s="35">
        <v>219</v>
      </c>
      <c r="E45" s="54">
        <f aca="true" t="shared" si="2" ref="E45:E53">D45-C45</f>
        <v>68</v>
      </c>
      <c r="F45" s="36">
        <f aca="true" t="shared" si="3" ref="F45:F53">C45+(ROUNDDOWN(E45/2,0))</f>
        <v>185</v>
      </c>
    </row>
    <row r="46" spans="1:6" ht="12.75" customHeight="1">
      <c r="A46" s="25" t="s">
        <v>54</v>
      </c>
      <c r="B46" s="2" t="s">
        <v>50</v>
      </c>
      <c r="C46" s="4">
        <v>226</v>
      </c>
      <c r="D46" s="4">
        <v>244</v>
      </c>
      <c r="E46" s="51">
        <f t="shared" si="2"/>
        <v>18</v>
      </c>
      <c r="F46" s="26">
        <f t="shared" si="3"/>
        <v>235</v>
      </c>
    </row>
    <row r="47" spans="1:6" ht="12.75">
      <c r="A47" s="32" t="s">
        <v>52</v>
      </c>
      <c r="B47" s="2" t="s">
        <v>50</v>
      </c>
      <c r="C47" s="4">
        <v>278</v>
      </c>
      <c r="D47" s="4">
        <v>282</v>
      </c>
      <c r="E47" s="51">
        <f t="shared" si="2"/>
        <v>4</v>
      </c>
      <c r="F47" s="26">
        <f t="shared" si="3"/>
        <v>280</v>
      </c>
    </row>
    <row r="48" spans="1:6" ht="12.75" customHeight="1">
      <c r="A48" s="25" t="s">
        <v>55</v>
      </c>
      <c r="B48" s="2" t="s">
        <v>50</v>
      </c>
      <c r="C48" s="4">
        <v>306</v>
      </c>
      <c r="D48" s="4">
        <v>308</v>
      </c>
      <c r="E48" s="51">
        <f t="shared" si="2"/>
        <v>2</v>
      </c>
      <c r="F48" s="26">
        <f t="shared" si="3"/>
        <v>307</v>
      </c>
    </row>
    <row r="49" spans="1:6" ht="12.75" customHeight="1">
      <c r="A49" s="25" t="s">
        <v>59</v>
      </c>
      <c r="B49" s="2" t="s">
        <v>50</v>
      </c>
      <c r="C49" s="4">
        <v>309</v>
      </c>
      <c r="D49" s="4">
        <v>306</v>
      </c>
      <c r="E49" s="51">
        <f t="shared" si="2"/>
        <v>-3</v>
      </c>
      <c r="F49" s="26">
        <f t="shared" si="3"/>
        <v>308</v>
      </c>
    </row>
    <row r="50" spans="1:6" ht="12.75" customHeight="1">
      <c r="A50" s="25" t="s">
        <v>56</v>
      </c>
      <c r="B50" s="2" t="s">
        <v>50</v>
      </c>
      <c r="C50" s="4">
        <v>188</v>
      </c>
      <c r="D50" s="4">
        <v>184</v>
      </c>
      <c r="E50" s="51">
        <f t="shared" si="2"/>
        <v>-4</v>
      </c>
      <c r="F50" s="26">
        <f t="shared" si="3"/>
        <v>186</v>
      </c>
    </row>
    <row r="51" spans="1:6" ht="12.75">
      <c r="A51" s="32" t="s">
        <v>51</v>
      </c>
      <c r="B51" s="2" t="s">
        <v>50</v>
      </c>
      <c r="C51" s="4">
        <v>276</v>
      </c>
      <c r="D51" s="4">
        <v>268</v>
      </c>
      <c r="E51" s="51">
        <f t="shared" si="2"/>
        <v>-8</v>
      </c>
      <c r="F51" s="26">
        <f t="shared" si="3"/>
        <v>272</v>
      </c>
    </row>
    <row r="52" spans="1:6" ht="12.75" customHeight="1">
      <c r="A52" s="25" t="s">
        <v>60</v>
      </c>
      <c r="B52" s="2" t="s">
        <v>50</v>
      </c>
      <c r="C52" s="4">
        <v>325</v>
      </c>
      <c r="D52" s="4">
        <v>312</v>
      </c>
      <c r="E52" s="51">
        <f t="shared" si="2"/>
        <v>-13</v>
      </c>
      <c r="F52" s="26">
        <f t="shared" si="3"/>
        <v>319</v>
      </c>
    </row>
    <row r="53" spans="1:6" ht="12.75" customHeight="1">
      <c r="A53" s="25" t="s">
        <v>57</v>
      </c>
      <c r="B53" s="2" t="s">
        <v>50</v>
      </c>
      <c r="C53" s="4">
        <v>313</v>
      </c>
      <c r="D53" s="4">
        <v>289</v>
      </c>
      <c r="E53" s="51">
        <f t="shared" si="2"/>
        <v>-24</v>
      </c>
      <c r="F53" s="26">
        <f t="shared" si="3"/>
        <v>301</v>
      </c>
    </row>
    <row r="54" spans="1:6" ht="12.75" customHeight="1">
      <c r="A54" s="28"/>
      <c r="B54" s="29"/>
      <c r="C54" s="30"/>
      <c r="D54" s="30"/>
      <c r="E54" s="65">
        <f>SUM(E45:E53)</f>
        <v>40</v>
      </c>
      <c r="F54" s="31"/>
    </row>
    <row r="55" spans="3:6" ht="12.75" customHeight="1">
      <c r="C55" s="4"/>
      <c r="D55" s="4"/>
      <c r="E55" s="48"/>
      <c r="F55" s="4"/>
    </row>
    <row r="56" spans="1:6" ht="12.75" customHeight="1">
      <c r="A56" s="3"/>
      <c r="B56" s="3"/>
      <c r="C56" s="3"/>
      <c r="D56" s="3"/>
      <c r="E56" s="3"/>
      <c r="F56" s="3"/>
    </row>
    <row r="57" spans="1:6" ht="12.75" customHeight="1">
      <c r="A57" s="3"/>
      <c r="B57" s="3"/>
      <c r="C57" s="3"/>
      <c r="D57" s="3"/>
      <c r="E57" s="3"/>
      <c r="F57" s="3"/>
    </row>
    <row r="58" spans="1:6" ht="12.75" customHeight="1">
      <c r="A58" s="3"/>
      <c r="B58" s="3"/>
      <c r="C58" s="3"/>
      <c r="D58" s="3"/>
      <c r="E58" s="3"/>
      <c r="F58" s="3"/>
    </row>
    <row r="59" spans="1:6" ht="12.75" customHeight="1">
      <c r="A59" s="3"/>
      <c r="B59" s="3"/>
      <c r="C59" s="3"/>
      <c r="D59" s="3"/>
      <c r="E59" s="3"/>
      <c r="F59" s="3"/>
    </row>
    <row r="60" spans="1:6" ht="12.75" customHeight="1">
      <c r="A60" s="3"/>
      <c r="B60" s="3"/>
      <c r="C60" s="3"/>
      <c r="D60" s="3"/>
      <c r="E60" s="3"/>
      <c r="F60" s="3"/>
    </row>
    <row r="61" spans="1:6" ht="12.75" customHeight="1">
      <c r="A61" s="3"/>
      <c r="B61" s="3"/>
      <c r="C61" s="3"/>
      <c r="D61" s="3"/>
      <c r="E61" s="3"/>
      <c r="F61" s="3"/>
    </row>
    <row r="62" spans="1:6" ht="12.75" customHeight="1">
      <c r="A62" s="3"/>
      <c r="B62" s="3"/>
      <c r="C62" s="3"/>
      <c r="D62" s="3"/>
      <c r="E62" s="3"/>
      <c r="F62" s="3"/>
    </row>
    <row r="63" spans="1:6" ht="12.75" customHeight="1">
      <c r="A63" s="3"/>
      <c r="B63" s="3"/>
      <c r="C63" s="3"/>
      <c r="D63" s="3"/>
      <c r="E63" s="3"/>
      <c r="F63" s="3"/>
    </row>
    <row r="64" spans="1:6" ht="12.75" customHeight="1">
      <c r="A64" s="3"/>
      <c r="B64" s="3"/>
      <c r="C64" s="3"/>
      <c r="D64" s="3"/>
      <c r="E64" s="3"/>
      <c r="F64" s="3"/>
    </row>
    <row r="65" spans="1:6" ht="12.75" customHeight="1">
      <c r="A65" s="3"/>
      <c r="B65" s="3"/>
      <c r="C65" s="3"/>
      <c r="D65" s="3"/>
      <c r="E65" s="3"/>
      <c r="F65" s="3"/>
    </row>
    <row r="66" spans="1:6" ht="12.75" customHeight="1">
      <c r="A66" s="3"/>
      <c r="B66" s="3"/>
      <c r="C66" s="3"/>
      <c r="D66" s="3"/>
      <c r="E66" s="3"/>
      <c r="F66" s="3"/>
    </row>
    <row r="67" spans="1:6" ht="12.75" customHeight="1">
      <c r="A67" s="3"/>
      <c r="B67" s="3"/>
      <c r="C67" s="3"/>
      <c r="D67" s="3"/>
      <c r="E67" s="3"/>
      <c r="F67" s="3"/>
    </row>
    <row r="68" spans="1:6" ht="12.75" customHeight="1">
      <c r="A68" s="3"/>
      <c r="B68" s="3"/>
      <c r="C68" s="3"/>
      <c r="D68" s="3"/>
      <c r="E68" s="3"/>
      <c r="F68" s="3"/>
    </row>
    <row r="69" spans="1:6" ht="12.75" customHeight="1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 customHeight="1">
      <c r="A74" s="3"/>
      <c r="B74" s="3"/>
      <c r="C74" s="3"/>
      <c r="D74" s="3"/>
      <c r="E74" s="3"/>
      <c r="F74" s="3"/>
    </row>
    <row r="75" spans="1:6" ht="12.75" customHeight="1">
      <c r="A75" s="3"/>
      <c r="B75" s="3"/>
      <c r="C75" s="3"/>
      <c r="D75" s="3"/>
      <c r="E75" s="3"/>
      <c r="F75" s="3"/>
    </row>
  </sheetData>
  <printOptions/>
  <pageMargins left="0.3937007874015748" right="0.3937007874015748" top="0.984251968503937" bottom="0.984251968503937" header="0.5905511811023623" footer="0.5118110236220472"/>
  <pageSetup orientation="portrait" paperSize="9" r:id="rId1"/>
  <headerFooter alignWithMargins="0">
    <oddHeader>&amp;CUitslag  ploegenklassement  1°  wedstrijd  superprestige  bij  VSN  in  Nijlen  op  7 - 8  mei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2022-05-09T12:24:18Z</cp:lastPrinted>
  <dcterms:created xsi:type="dcterms:W3CDTF">2022-04-23T13:59:37Z</dcterms:created>
  <dcterms:modified xsi:type="dcterms:W3CDTF">2022-05-09T12:35:22Z</dcterms:modified>
  <cp:category/>
  <cp:version/>
  <cp:contentType/>
  <cp:contentStatus/>
</cp:coreProperties>
</file>